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6F710BA1-431A-4259-947B-253F286FF755}" xr6:coauthVersionLast="36" xr6:coauthVersionMax="45" xr10:uidLastSave="{00000000-0000-0000-0000-000000000000}"/>
  <bookViews>
    <workbookView xWindow="0" yWindow="30" windowWidth="14895" windowHeight="15570" xr2:uid="{00000000-000D-0000-FFFF-FFFF00000000}"/>
  </bookViews>
  <sheets>
    <sheet name="L_TARSINT_FSZK" sheetId="1" r:id="rId1"/>
  </sheets>
  <definedNames>
    <definedName name="_xlnm._FilterDatabase" localSheetId="0" hidden="1">L_TARSINT_FSZK!$A$2:$W$42</definedName>
  </definedNames>
  <calcPr calcId="191029"/>
  <extLst>
    <ext uri="GoogleSheetsCustomDataVersion2">
      <go:sheetsCustomData xmlns:go="http://customooxmlschemas.google.com/" r:id="rId5" roundtripDataChecksum="WgHs7BX1XMiJprRQkXj2tAQjkB/gdiUI8Lx4WFUmihQ="/>
    </ext>
  </extLst>
</workbook>
</file>

<file path=xl/calcChain.xml><?xml version="1.0" encoding="utf-8"?>
<calcChain xmlns="http://schemas.openxmlformats.org/spreadsheetml/2006/main">
  <c r="P39" i="1" l="1"/>
  <c r="O39" i="1"/>
  <c r="N39" i="1"/>
  <c r="M39" i="1"/>
  <c r="L39" i="1"/>
  <c r="K39" i="1"/>
  <c r="J39" i="1"/>
  <c r="I39" i="1"/>
  <c r="H39" i="1"/>
  <c r="G39" i="1"/>
  <c r="F39" i="1"/>
  <c r="T38" i="1"/>
  <c r="T39" i="1" s="1"/>
  <c r="R38" i="1"/>
  <c r="R39" i="1" s="1"/>
  <c r="Q38" i="1"/>
  <c r="S38" i="1" s="1"/>
  <c r="T37" i="1"/>
  <c r="R37" i="1"/>
  <c r="Q37" i="1"/>
  <c r="S37" i="1" s="1"/>
  <c r="P35" i="1"/>
  <c r="O35" i="1"/>
  <c r="N35" i="1"/>
  <c r="M35" i="1"/>
  <c r="L35" i="1"/>
  <c r="K35" i="1"/>
  <c r="J35" i="1"/>
  <c r="I35" i="1"/>
  <c r="H35" i="1"/>
  <c r="G35" i="1"/>
  <c r="F35" i="1"/>
  <c r="E35" i="1"/>
  <c r="T34" i="1"/>
  <c r="R34" i="1"/>
  <c r="Q34" i="1"/>
  <c r="S34" i="1" s="1"/>
  <c r="T33" i="1"/>
  <c r="R33" i="1"/>
  <c r="Q33" i="1"/>
  <c r="S33" i="1" s="1"/>
  <c r="T32" i="1"/>
  <c r="R32" i="1"/>
  <c r="Q32" i="1"/>
  <c r="S32" i="1" s="1"/>
  <c r="T31" i="1"/>
  <c r="R31" i="1"/>
  <c r="Q31" i="1"/>
  <c r="S31" i="1" s="1"/>
  <c r="T30" i="1"/>
  <c r="R30" i="1"/>
  <c r="Q30" i="1"/>
  <c r="S30" i="1" s="1"/>
  <c r="T29" i="1"/>
  <c r="R29" i="1"/>
  <c r="Q29" i="1"/>
  <c r="S29" i="1" s="1"/>
  <c r="T28" i="1"/>
  <c r="R28" i="1"/>
  <c r="Q28" i="1"/>
  <c r="S28" i="1" s="1"/>
  <c r="T27" i="1"/>
  <c r="R27" i="1"/>
  <c r="Q27" i="1"/>
  <c r="S27" i="1" s="1"/>
  <c r="T26" i="1"/>
  <c r="R26" i="1"/>
  <c r="Q26" i="1"/>
  <c r="S26" i="1" s="1"/>
  <c r="T25" i="1"/>
  <c r="R25" i="1"/>
  <c r="Q25" i="1"/>
  <c r="S25" i="1" s="1"/>
  <c r="T24" i="1"/>
  <c r="R24" i="1"/>
  <c r="Q24" i="1"/>
  <c r="S24" i="1" s="1"/>
  <c r="T23" i="1"/>
  <c r="R23" i="1"/>
  <c r="Q23" i="1"/>
  <c r="S23" i="1" s="1"/>
  <c r="T22" i="1"/>
  <c r="R22" i="1"/>
  <c r="Q22" i="1"/>
  <c r="S22" i="1" s="1"/>
  <c r="T21" i="1"/>
  <c r="R21" i="1"/>
  <c r="Q21" i="1"/>
  <c r="S21" i="1" s="1"/>
  <c r="T20" i="1"/>
  <c r="R20" i="1"/>
  <c r="Q20" i="1"/>
  <c r="S20" i="1" s="1"/>
  <c r="T19" i="1"/>
  <c r="R19" i="1"/>
  <c r="Q19" i="1"/>
  <c r="S19" i="1" s="1"/>
  <c r="T18" i="1"/>
  <c r="R18" i="1"/>
  <c r="Q18" i="1"/>
  <c r="S18" i="1" s="1"/>
  <c r="T17" i="1"/>
  <c r="R17" i="1"/>
  <c r="Q17" i="1"/>
  <c r="S17" i="1" s="1"/>
  <c r="T16" i="1"/>
  <c r="R16" i="1"/>
  <c r="Q16" i="1"/>
  <c r="S16" i="1" s="1"/>
  <c r="P15" i="1"/>
  <c r="T15" i="1" s="1"/>
  <c r="O15" i="1"/>
  <c r="N15" i="1"/>
  <c r="M15" i="1"/>
  <c r="L15" i="1"/>
  <c r="K15" i="1"/>
  <c r="J15" i="1"/>
  <c r="I15" i="1"/>
  <c r="H15" i="1"/>
  <c r="G15" i="1"/>
  <c r="F15" i="1"/>
  <c r="E15" i="1"/>
  <c r="T14" i="1"/>
  <c r="R14" i="1"/>
  <c r="Q14" i="1"/>
  <c r="S14" i="1" s="1"/>
  <c r="T13" i="1"/>
  <c r="R13" i="1"/>
  <c r="Q13" i="1"/>
  <c r="S13" i="1" s="1"/>
  <c r="T12" i="1"/>
  <c r="R12" i="1"/>
  <c r="Q12" i="1"/>
  <c r="S12" i="1" s="1"/>
  <c r="T11" i="1"/>
  <c r="R11" i="1"/>
  <c r="Q11" i="1"/>
  <c r="S11" i="1" s="1"/>
  <c r="T10" i="1"/>
  <c r="R10" i="1"/>
  <c r="Q10" i="1"/>
  <c r="S10" i="1" s="1"/>
  <c r="P9" i="1"/>
  <c r="P36" i="1" s="1"/>
  <c r="P40" i="1" s="1"/>
  <c r="O9" i="1"/>
  <c r="O36" i="1" s="1"/>
  <c r="O40" i="1" s="1"/>
  <c r="N9" i="1"/>
  <c r="M9" i="1"/>
  <c r="M36" i="1" s="1"/>
  <c r="M40" i="1" s="1"/>
  <c r="L9" i="1"/>
  <c r="L36" i="1" s="1"/>
  <c r="L40" i="1" s="1"/>
  <c r="K9" i="1"/>
  <c r="K36" i="1" s="1"/>
  <c r="K40" i="1" s="1"/>
  <c r="J9" i="1"/>
  <c r="J36" i="1" s="1"/>
  <c r="J40" i="1" s="1"/>
  <c r="I9" i="1"/>
  <c r="I36" i="1" s="1"/>
  <c r="I40" i="1" s="1"/>
  <c r="H9" i="1"/>
  <c r="G9" i="1"/>
  <c r="G36" i="1" s="1"/>
  <c r="G40" i="1" s="1"/>
  <c r="F9" i="1"/>
  <c r="F36" i="1" s="1"/>
  <c r="F40" i="1" s="1"/>
  <c r="E9" i="1"/>
  <c r="E36" i="1" s="1"/>
  <c r="T8" i="1"/>
  <c r="R8" i="1"/>
  <c r="Q8" i="1"/>
  <c r="S8" i="1" s="1"/>
  <c r="T7" i="1"/>
  <c r="R7" i="1"/>
  <c r="Q7" i="1"/>
  <c r="S7" i="1" s="1"/>
  <c r="T6" i="1"/>
  <c r="R6" i="1"/>
  <c r="Q6" i="1"/>
  <c r="S6" i="1" s="1"/>
  <c r="T5" i="1"/>
  <c r="R5" i="1"/>
  <c r="Q5" i="1"/>
  <c r="S5" i="1" s="1"/>
  <c r="T4" i="1"/>
  <c r="R4" i="1"/>
  <c r="Q4" i="1"/>
  <c r="S4" i="1" s="1"/>
  <c r="T3" i="1"/>
  <c r="R3" i="1"/>
  <c r="Q3" i="1"/>
  <c r="S3" i="1" s="1"/>
  <c r="T35" i="1" l="1"/>
  <c r="N36" i="1"/>
  <c r="N40" i="1" s="1"/>
  <c r="R15" i="1"/>
  <c r="H36" i="1"/>
  <c r="H40" i="1" s="1"/>
  <c r="R35" i="1"/>
  <c r="S35" i="1"/>
  <c r="E39" i="1"/>
  <c r="E40" i="1" s="1"/>
  <c r="T9" i="1"/>
  <c r="T36" i="1" s="1"/>
  <c r="T40" i="1" s="1"/>
  <c r="Q9" i="1"/>
  <c r="Q15" i="1"/>
  <c r="S15" i="1" s="1"/>
  <c r="Q35" i="1"/>
  <c r="Q39" i="1"/>
  <c r="S39" i="1" s="1"/>
  <c r="R9" i="1"/>
  <c r="R36" i="1" l="1"/>
  <c r="R40" i="1" s="1"/>
  <c r="S9" i="1"/>
  <c r="S36" i="1" s="1"/>
  <c r="Q36" i="1"/>
  <c r="Q40" i="1" s="1"/>
  <c r="S40" i="1" s="1"/>
</calcChain>
</file>

<file path=xl/sharedStrings.xml><?xml version="1.0" encoding="utf-8"?>
<sst xmlns="http://schemas.openxmlformats.org/spreadsheetml/2006/main" count="206" uniqueCount="108">
  <si>
    <t>Évfolyam</t>
  </si>
  <si>
    <t>Félév</t>
  </si>
  <si>
    <t>Tárgykód</t>
  </si>
  <si>
    <t>Tantárgyak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</si>
  <si>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</si>
  <si>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</si>
  <si>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</si>
  <si>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</si>
  <si>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</si>
  <si>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</si>
  <si>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</si>
  <si>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</si>
  <si>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</si>
  <si>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</si>
  <si>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</si>
  <si>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</si>
  <si>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Óra ea./félév</t>
  </si>
  <si>
    <t>Óra gy/félév</t>
  </si>
  <si>
    <t>Óra össz.</t>
  </si>
  <si>
    <t>Kredit</t>
  </si>
  <si>
    <t>F. zárás</t>
  </si>
  <si>
    <t>Előfeltételek 
(tantárgykód)</t>
  </si>
  <si>
    <t>Előfeltételek, Megjegyzések</t>
  </si>
  <si>
    <t>II.</t>
  </si>
  <si>
    <t>3.</t>
  </si>
  <si>
    <t>Munkaerő-piaci ismeretek</t>
  </si>
  <si>
    <t>v.</t>
  </si>
  <si>
    <t>I.</t>
  </si>
  <si>
    <t>1.</t>
  </si>
  <si>
    <t>Angol nyelv 1.</t>
  </si>
  <si>
    <t>gyj.</t>
  </si>
  <si>
    <t>2.</t>
  </si>
  <si>
    <t>Angol nyelv 2.</t>
  </si>
  <si>
    <t>ai.</t>
  </si>
  <si>
    <t>Angol nyelv 3.</t>
  </si>
  <si>
    <t xml:space="preserve">2. </t>
  </si>
  <si>
    <t>Az informatika alapjai</t>
  </si>
  <si>
    <t>A kommunikáció alapjai</t>
  </si>
  <si>
    <t xml:space="preserve">Kulcskompetencia modul– összesen </t>
  </si>
  <si>
    <t>A társadalom működésének alapjai</t>
  </si>
  <si>
    <t>Jogi alapismeretek</t>
  </si>
  <si>
    <t>A területfejlesztés alapjai</t>
  </si>
  <si>
    <t>Közgazdaságtani alapok</t>
  </si>
  <si>
    <t>Képzési terület szerinti közös modul– összesen</t>
  </si>
  <si>
    <t>Bevezetés a roma közösségek megismerésébe 1.</t>
  </si>
  <si>
    <t>v</t>
  </si>
  <si>
    <t>Bevezetés a roma közösségek megismerésébe 2.</t>
  </si>
  <si>
    <t>gyj</t>
  </si>
  <si>
    <t>Bevezetés a roma közösségek megismerésébe 3.</t>
  </si>
  <si>
    <t xml:space="preserve">A segítés, mint lehetőség és annak formái </t>
  </si>
  <si>
    <t>A segítés speciális területei</t>
  </si>
  <si>
    <t>A társadalmi integráció elméleti és gyakorlati alapjai</t>
  </si>
  <si>
    <t>Bevezetés a terepdiagnózisba</t>
  </si>
  <si>
    <t>A diagnózis alapú ellátás alapjai</t>
  </si>
  <si>
    <t>Pályaszocializáció 1.</t>
  </si>
  <si>
    <t>Pályaszocializáció 2.</t>
  </si>
  <si>
    <t>Pályaszocializáció 3.</t>
  </si>
  <si>
    <t>Problémák kezelése és a prevenció: bevezetés a mediációba, a konfliktust feloldó és megelőző technikákba</t>
  </si>
  <si>
    <t>Bevezetés a szociális és gyermekvédelmi jogba</t>
  </si>
  <si>
    <t>Szociálpszichológia</t>
  </si>
  <si>
    <t>Sajátélményű gyakorlat 1.</t>
  </si>
  <si>
    <t>Sajátélményű gyakorlat 2.</t>
  </si>
  <si>
    <r>
      <rPr>
        <sz val="10"/>
        <color rgb="FF1F1F1F"/>
        <rFont val="Times New Roman"/>
      </rPr>
      <t>Sajátélményű gyakorlat 1.</t>
    </r>
  </si>
  <si>
    <t>Sajátélményű gyakorlat 3.</t>
  </si>
  <si>
    <t>a szakképzés modulja (szakirányok esetén a szakirányok szakképzési modulja) (ld. KKK) - 87 kredit
benne az esetleges specializáció (max. 15 kr.) …….kredit, a gyakorlati képzés  -  30 kredit – összesen</t>
  </si>
  <si>
    <t xml:space="preserve">Szakképzettséghez vezető alapozó ismeretkörök </t>
  </si>
  <si>
    <t>Portfólió</t>
  </si>
  <si>
    <t>aí</t>
  </si>
  <si>
    <t>4.</t>
  </si>
  <si>
    <t>Összefüggő szakmai gyakorlat (Sajátélményű gyakorlat)</t>
  </si>
  <si>
    <t>Gyakorlati képzés</t>
  </si>
  <si>
    <t xml:space="preserve">Összesen </t>
  </si>
  <si>
    <t>TINLFX1010</t>
  </si>
  <si>
    <t>TINLFX1001</t>
  </si>
  <si>
    <t>TINLFX2001</t>
  </si>
  <si>
    <t>TINLFX1011</t>
  </si>
  <si>
    <t>TINLFX2002</t>
  </si>
  <si>
    <t>TINLFX1012</t>
  </si>
  <si>
    <t>TINLFX1002</t>
  </si>
  <si>
    <t>TINLFX1003</t>
  </si>
  <si>
    <t>TINLFX2003</t>
  </si>
  <si>
    <t>TINLFX1013</t>
  </si>
  <si>
    <t>TINLFX2004</t>
  </si>
  <si>
    <t>TINLFX1004</t>
  </si>
  <si>
    <t>TINLFX2005</t>
  </si>
  <si>
    <t>TINLFX1014</t>
  </si>
  <si>
    <t>TINLFX1005</t>
  </si>
  <si>
    <t>TINLFX2006</t>
  </si>
  <si>
    <t>TINLFX1015</t>
  </si>
  <si>
    <t>TINLFX1006</t>
  </si>
  <si>
    <t>TINLFX1007</t>
  </si>
  <si>
    <t>TINLFX2007</t>
  </si>
  <si>
    <t>TINLFX1008</t>
  </si>
  <si>
    <t>TINLFX2008</t>
  </si>
  <si>
    <t>TINLFX1016</t>
  </si>
  <si>
    <t>TINLFX2009</t>
  </si>
  <si>
    <t>TINLFX1017</t>
  </si>
  <si>
    <t>TINLFX1018</t>
  </si>
  <si>
    <t>TINLFX2010</t>
  </si>
  <si>
    <t>TINLFX1009</t>
  </si>
  <si>
    <t>TINLFX2011</t>
  </si>
  <si>
    <t>TINLFX1019</t>
  </si>
  <si>
    <t>TINLFX2012</t>
  </si>
  <si>
    <t>TINLFX2013</t>
  </si>
  <si>
    <t>Bevezetés a pszichológiába</t>
  </si>
  <si>
    <t>Közösségi szociális segítés, támogatás</t>
  </si>
  <si>
    <t xml:space="preserve">Erőforrásteremtés és projektmenedzsment alapok
</t>
  </si>
  <si>
    <r>
      <rPr>
        <b/>
        <sz val="28"/>
        <color theme="1"/>
        <rFont val="Times New Roman"/>
        <family val="1"/>
        <charset val="238"/>
      </rPr>
      <t>Társadalmi integráció felsőoktatási szakképzés</t>
    </r>
    <r>
      <rPr>
        <b/>
        <sz val="36"/>
        <color theme="1"/>
        <rFont val="Times New Roman"/>
        <family val="1"/>
        <charset val="238"/>
      </rPr>
      <t xml:space="preserve"> -  </t>
    </r>
    <r>
      <rPr>
        <b/>
        <sz val="22"/>
        <color theme="1"/>
        <rFont val="Times New Roman"/>
        <family val="1"/>
        <charset val="238"/>
      </rPr>
      <t>két éves</t>
    </r>
    <r>
      <rPr>
        <b/>
        <sz val="36"/>
        <color theme="1"/>
        <rFont val="Times New Roman"/>
        <family val="1"/>
        <charset val="238"/>
      </rPr>
      <t xml:space="preserve"> </t>
    </r>
    <r>
      <rPr>
        <b/>
        <sz val="22"/>
        <color theme="1"/>
        <rFont val="Times New Roman"/>
        <family val="1"/>
        <charset val="238"/>
      </rPr>
      <t>levelező tagozat</t>
    </r>
    <r>
      <rPr>
        <b/>
        <sz val="15"/>
        <color theme="1"/>
        <rFont val="Times New Roman"/>
        <family val="1"/>
        <charset val="238"/>
      </rPr>
      <t xml:space="preserve">
</t>
    </r>
    <r>
      <rPr>
        <b/>
        <sz val="10"/>
        <color theme="1"/>
        <rFont val="Times New Roman"/>
        <family val="1"/>
        <charset val="238"/>
      </rPr>
      <t>érvényes: 2026-tól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</si>
</sst>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Calibri"/>
      <scheme val="minor"/>
    </font>
    <font>
      <b/>
      <sz val="36"/>
      <color theme="1"/>
      <name val="Times New Roman"/>
    </font>
    <font>
      <sz val="10"/>
      <name val="Calibri"/>
    </font>
    <font>
      <sz val="10"/>
      <color rgb="FF000000"/>
      <name val="Calibri"/>
    </font>
    <font>
      <b/>
      <sz val="10"/>
      <color theme="1"/>
      <name val="Times New Roman"/>
    </font>
    <font>
      <sz val="10"/>
      <color theme="1"/>
      <name val="Times New Roman"/>
    </font>
    <font>
      <sz val="10"/>
      <color theme="1"/>
      <name val="Calibri"/>
    </font>
    <font>
      <sz val="11"/>
      <color theme="1"/>
      <name val="Times New Roman"/>
    </font>
    <font>
      <sz val="10"/>
      <color rgb="FF1F1F1F"/>
      <name val="Times New Roman"/>
    </font>
    <font>
      <sz val="9"/>
      <color theme="1"/>
      <name val="Times New Roman"/>
    </font>
    <font>
      <strike/>
      <sz val="10"/>
      <color theme="1"/>
      <name val="Times New Roman"/>
    </font>
    <font>
      <sz val="8"/>
      <color theme="1"/>
      <name val="Times New Roman"/>
    </font>
    <font>
      <sz val="8"/>
      <color rgb="FF969696"/>
      <name val="Times New Roman"/>
    </font>
    <font>
      <sz val="10"/>
      <color theme="1"/>
      <name val="Calibri"/>
      <family val="2"/>
      <charset val="238"/>
    </font>
    <font>
      <b/>
      <sz val="36"/>
      <color theme="1"/>
      <name val="Times New Roman"/>
      <family val="1"/>
      <charset val="238"/>
    </font>
    <font>
      <b/>
      <sz val="28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strike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0" fillId="0" borderId="0" xfId="0" applyFont="1" applyFill="1" applyAlignment="1"/>
    <xf numFmtId="0" fontId="4" fillId="0" borderId="4" xfId="0" applyFont="1" applyFill="1" applyBorder="1" applyAlignment="1">
      <alignment horizontal="center" vertical="center" textRotation="90" shrinkToFit="1"/>
    </xf>
    <xf numFmtId="0" fontId="18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19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6" fillId="0" borderId="5" xfId="0" applyFont="1" applyFill="1" applyBorder="1"/>
    <xf numFmtId="0" fontId="6" fillId="0" borderId="6" xfId="0" applyFont="1" applyFill="1" applyBorder="1"/>
    <xf numFmtId="0" fontId="4" fillId="0" borderId="4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9" fillId="0" borderId="8" xfId="0" applyFont="1" applyFill="1" applyBorder="1" applyAlignment="1">
      <alignment horizontal="left"/>
    </xf>
    <xf numFmtId="0" fontId="9" fillId="0" borderId="0" xfId="0" applyFont="1" applyFill="1" applyAlignment="1">
      <alignment horizontal="center" shrinkToFit="1"/>
    </xf>
    <xf numFmtId="0" fontId="9" fillId="0" borderId="8" xfId="0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 shrinkToFit="1"/>
    </xf>
    <xf numFmtId="0" fontId="12" fillId="0" borderId="0" xfId="0" applyFont="1" applyFill="1" applyAlignment="1">
      <alignment horizontal="left"/>
    </xf>
    <xf numFmtId="0" fontId="13" fillId="0" borderId="0" xfId="0" applyFont="1" applyFill="1"/>
    <xf numFmtId="0" fontId="20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2" fillId="0" borderId="3" xfId="0" applyFont="1" applyFill="1" applyBorder="1"/>
    <xf numFmtId="0" fontId="14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/>
    <xf numFmtId="0" fontId="13" fillId="0" borderId="3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left" vertical="center" wrapText="1"/>
    </xf>
    <xf numFmtId="0" fontId="21" fillId="0" borderId="4" xfId="0" applyFont="1" applyFill="1" applyBorder="1" applyAlignment="1">
      <alignment horizontal="left" vertical="center"/>
    </xf>
    <xf numFmtId="0" fontId="21" fillId="0" borderId="4" xfId="0" applyFont="1" applyFill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B977"/>
  <sheetViews>
    <sheetView tabSelected="1" workbookViewId="0">
      <pane ySplit="2" topLeftCell="A3" activePane="bottomLeft" state="frozen"/>
      <selection pane="bottomLeft" sqref="A1:W1"/>
    </sheetView>
  </sheetViews>
  <sheetFormatPr defaultColWidth="14.42578125" defaultRowHeight="15" customHeight="1" outlineLevelCol="1" x14ac:dyDescent="0.2"/>
  <cols>
    <col min="1" max="1" width="3.85546875" style="3" customWidth="1"/>
    <col min="2" max="2" width="4.140625" style="3" customWidth="1"/>
    <col min="3" max="3" width="14.7109375" style="47" customWidth="1"/>
    <col min="4" max="4" width="35.42578125" style="3" customWidth="1"/>
    <col min="5" max="5" width="4.7109375" style="3" customWidth="1" outlineLevel="1"/>
    <col min="6" max="6" width="4.28515625" style="3" customWidth="1" outlineLevel="1"/>
    <col min="7" max="7" width="4.140625" style="3" customWidth="1" outlineLevel="1"/>
    <col min="8" max="8" width="4" style="3" customWidth="1" outlineLevel="1"/>
    <col min="9" max="9" width="4.42578125" style="3" customWidth="1" outlineLevel="1"/>
    <col min="10" max="11" width="4.140625" style="3" customWidth="1" outlineLevel="1"/>
    <col min="12" max="12" width="4.28515625" style="3" customWidth="1" outlineLevel="1"/>
    <col min="13" max="13" width="4.85546875" style="3" customWidth="1" outlineLevel="1"/>
    <col min="14" max="14" width="4.42578125" style="3" customWidth="1" outlineLevel="1"/>
    <col min="15" max="15" width="6" style="3" customWidth="1" outlineLevel="1"/>
    <col min="16" max="16" width="4.28515625" style="3" customWidth="1" outlineLevel="1"/>
    <col min="17" max="17" width="5.42578125" style="3" customWidth="1" outlineLevel="1"/>
    <col min="18" max="19" width="6" style="3" customWidth="1" outlineLevel="1"/>
    <col min="20" max="21" width="6" style="3" customWidth="1"/>
    <col min="22" max="22" width="16.42578125" style="3" customWidth="1"/>
    <col min="23" max="23" width="29.85546875" style="3" customWidth="1"/>
    <col min="24" max="49" width="45" style="3" customWidth="1"/>
    <col min="50" max="16384" width="14.42578125" style="3"/>
  </cols>
  <sheetData>
    <row r="1" spans="1:54" ht="78" customHeight="1" x14ac:dyDescent="0.2">
      <c r="A1" s="51" t="s">
        <v>107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3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2"/>
      <c r="AY1" s="2"/>
      <c r="AZ1" s="2"/>
      <c r="BA1" s="2"/>
      <c r="BB1" s="2"/>
    </row>
    <row r="2" spans="1:54" ht="54" customHeight="1" x14ac:dyDescent="0.2">
      <c r="A2" s="4" t="s">
        <v>0</v>
      </c>
      <c r="B2" s="4" t="s">
        <v>1</v>
      </c>
      <c r="C2" s="5" t="s">
        <v>2</v>
      </c>
      <c r="D2" s="6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7" t="s">
        <v>21</v>
      </c>
      <c r="W2" s="7" t="s">
        <v>22</v>
      </c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2"/>
      <c r="AY2" s="2"/>
      <c r="AZ2" s="2"/>
      <c r="BA2" s="2"/>
      <c r="BB2" s="2"/>
    </row>
    <row r="3" spans="1:54" ht="12.75" x14ac:dyDescent="0.2">
      <c r="A3" s="9" t="s">
        <v>23</v>
      </c>
      <c r="B3" s="10" t="s">
        <v>24</v>
      </c>
      <c r="C3" s="11" t="s">
        <v>72</v>
      </c>
      <c r="D3" s="12" t="s">
        <v>25</v>
      </c>
      <c r="E3" s="13"/>
      <c r="F3" s="13"/>
      <c r="G3" s="13"/>
      <c r="H3" s="13"/>
      <c r="I3" s="13"/>
      <c r="J3" s="13"/>
      <c r="K3" s="13">
        <v>10</v>
      </c>
      <c r="L3" s="13">
        <v>0</v>
      </c>
      <c r="M3" s="13">
        <v>3</v>
      </c>
      <c r="N3" s="13"/>
      <c r="O3" s="13"/>
      <c r="P3" s="13"/>
      <c r="Q3" s="13">
        <f t="shared" ref="Q3:R3" si="0">E3+H3+K3+N3</f>
        <v>10</v>
      </c>
      <c r="R3" s="13">
        <f t="shared" si="0"/>
        <v>0</v>
      </c>
      <c r="S3" s="13">
        <f t="shared" ref="S3:S34" si="1">SUM(Q3:R3)</f>
        <v>10</v>
      </c>
      <c r="T3" s="13">
        <f t="shared" ref="T3:T34" si="2">G3+J3+M3+P3</f>
        <v>3</v>
      </c>
      <c r="U3" s="13" t="s">
        <v>26</v>
      </c>
      <c r="V3" s="14"/>
      <c r="W3" s="5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2"/>
      <c r="AY3" s="2"/>
      <c r="AZ3" s="2"/>
      <c r="BA3" s="2"/>
      <c r="BB3" s="2"/>
    </row>
    <row r="4" spans="1:54" ht="12.75" x14ac:dyDescent="0.2">
      <c r="A4" s="16" t="s">
        <v>27</v>
      </c>
      <c r="B4" s="17" t="s">
        <v>28</v>
      </c>
      <c r="C4" s="11" t="s">
        <v>73</v>
      </c>
      <c r="D4" s="12" t="s">
        <v>29</v>
      </c>
      <c r="E4" s="13">
        <v>0</v>
      </c>
      <c r="F4" s="13">
        <v>10</v>
      </c>
      <c r="G4" s="13">
        <v>1</v>
      </c>
      <c r="H4" s="13"/>
      <c r="I4" s="13"/>
      <c r="J4" s="13"/>
      <c r="K4" s="13"/>
      <c r="L4" s="13"/>
      <c r="M4" s="13"/>
      <c r="N4" s="13"/>
      <c r="O4" s="13"/>
      <c r="P4" s="13"/>
      <c r="Q4" s="13">
        <f t="shared" ref="Q4:R4" si="3">E4+H4+K4+N4</f>
        <v>0</v>
      </c>
      <c r="R4" s="13">
        <f t="shared" si="3"/>
        <v>10</v>
      </c>
      <c r="S4" s="13">
        <f t="shared" si="1"/>
        <v>10</v>
      </c>
      <c r="T4" s="13">
        <f t="shared" si="2"/>
        <v>1</v>
      </c>
      <c r="U4" s="13" t="s">
        <v>30</v>
      </c>
      <c r="V4" s="14"/>
      <c r="W4" s="5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2"/>
      <c r="AY4" s="2"/>
      <c r="AZ4" s="2"/>
      <c r="BA4" s="2"/>
      <c r="BB4" s="2"/>
    </row>
    <row r="5" spans="1:54" ht="12.75" x14ac:dyDescent="0.2">
      <c r="A5" s="16" t="s">
        <v>27</v>
      </c>
      <c r="B5" s="17" t="s">
        <v>31</v>
      </c>
      <c r="C5" s="11" t="s">
        <v>74</v>
      </c>
      <c r="D5" s="12" t="s">
        <v>32</v>
      </c>
      <c r="E5" s="13"/>
      <c r="F5" s="13"/>
      <c r="G5" s="13"/>
      <c r="H5" s="13">
        <v>0</v>
      </c>
      <c r="I5" s="13">
        <v>10</v>
      </c>
      <c r="J5" s="13">
        <v>1</v>
      </c>
      <c r="K5" s="13"/>
      <c r="L5" s="13"/>
      <c r="M5" s="13"/>
      <c r="N5" s="13"/>
      <c r="O5" s="13"/>
      <c r="P5" s="13"/>
      <c r="Q5" s="13">
        <f t="shared" ref="Q5:R5" si="4">E5+H5+K5+N5</f>
        <v>0</v>
      </c>
      <c r="R5" s="13">
        <f t="shared" si="4"/>
        <v>10</v>
      </c>
      <c r="S5" s="13">
        <f t="shared" si="1"/>
        <v>10</v>
      </c>
      <c r="T5" s="13">
        <f t="shared" si="2"/>
        <v>1</v>
      </c>
      <c r="U5" s="13" t="s">
        <v>33</v>
      </c>
      <c r="V5" s="14" t="s">
        <v>29</v>
      </c>
      <c r="W5" s="56" t="s">
        <v>73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2"/>
      <c r="AY5" s="2"/>
      <c r="AZ5" s="2"/>
      <c r="BA5" s="2"/>
      <c r="BB5" s="2"/>
    </row>
    <row r="6" spans="1:54" ht="12.75" x14ac:dyDescent="0.2">
      <c r="A6" s="16" t="s">
        <v>23</v>
      </c>
      <c r="B6" s="17" t="s">
        <v>24</v>
      </c>
      <c r="C6" s="11" t="s">
        <v>75</v>
      </c>
      <c r="D6" s="12" t="s">
        <v>34</v>
      </c>
      <c r="E6" s="13"/>
      <c r="F6" s="13"/>
      <c r="G6" s="13"/>
      <c r="H6" s="13"/>
      <c r="I6" s="13"/>
      <c r="J6" s="13"/>
      <c r="K6" s="13">
        <v>0</v>
      </c>
      <c r="L6" s="13">
        <v>10</v>
      </c>
      <c r="M6" s="13">
        <v>1</v>
      </c>
      <c r="N6" s="13"/>
      <c r="O6" s="13"/>
      <c r="P6" s="13"/>
      <c r="Q6" s="13">
        <f t="shared" ref="Q6:R6" si="5">E6+H6+K6+N6</f>
        <v>0</v>
      </c>
      <c r="R6" s="13">
        <f t="shared" si="5"/>
        <v>10</v>
      </c>
      <c r="S6" s="13">
        <f t="shared" si="1"/>
        <v>10</v>
      </c>
      <c r="T6" s="13">
        <f t="shared" si="2"/>
        <v>1</v>
      </c>
      <c r="U6" s="13" t="s">
        <v>33</v>
      </c>
      <c r="V6" s="14" t="s">
        <v>32</v>
      </c>
      <c r="W6" s="56" t="s">
        <v>74</v>
      </c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2"/>
      <c r="AY6" s="2"/>
      <c r="AZ6" s="2"/>
      <c r="BA6" s="2"/>
      <c r="BB6" s="2"/>
    </row>
    <row r="7" spans="1:54" ht="12.75" x14ac:dyDescent="0.2">
      <c r="A7" s="16" t="s">
        <v>27</v>
      </c>
      <c r="B7" s="17" t="s">
        <v>35</v>
      </c>
      <c r="C7" s="11" t="s">
        <v>76</v>
      </c>
      <c r="D7" s="12" t="s">
        <v>36</v>
      </c>
      <c r="E7" s="13"/>
      <c r="F7" s="13"/>
      <c r="G7" s="13"/>
      <c r="H7" s="13">
        <v>0</v>
      </c>
      <c r="I7" s="13">
        <v>10</v>
      </c>
      <c r="J7" s="13">
        <v>3</v>
      </c>
      <c r="K7" s="13"/>
      <c r="L7" s="13"/>
      <c r="M7" s="13"/>
      <c r="N7" s="13"/>
      <c r="O7" s="13"/>
      <c r="P7" s="13"/>
      <c r="Q7" s="13">
        <f t="shared" ref="Q7:R7" si="6">E7+H7+K7+N7</f>
        <v>0</v>
      </c>
      <c r="R7" s="13">
        <f t="shared" si="6"/>
        <v>10</v>
      </c>
      <c r="S7" s="13">
        <f t="shared" si="1"/>
        <v>10</v>
      </c>
      <c r="T7" s="13">
        <f t="shared" si="2"/>
        <v>3</v>
      </c>
      <c r="U7" s="13" t="s">
        <v>30</v>
      </c>
      <c r="V7" s="14"/>
      <c r="W7" s="5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2"/>
      <c r="AY7" s="2"/>
      <c r="AZ7" s="2"/>
      <c r="BA7" s="2"/>
      <c r="BB7" s="2"/>
    </row>
    <row r="8" spans="1:54" ht="12.75" x14ac:dyDescent="0.2">
      <c r="A8" s="16" t="s">
        <v>23</v>
      </c>
      <c r="B8" s="17" t="s">
        <v>24</v>
      </c>
      <c r="C8" s="11" t="s">
        <v>77</v>
      </c>
      <c r="D8" s="12" t="s">
        <v>37</v>
      </c>
      <c r="E8" s="13"/>
      <c r="F8" s="13"/>
      <c r="G8" s="13"/>
      <c r="H8" s="13"/>
      <c r="I8" s="13"/>
      <c r="J8" s="13"/>
      <c r="K8" s="13">
        <v>0</v>
      </c>
      <c r="L8" s="13">
        <v>10</v>
      </c>
      <c r="M8" s="13">
        <v>3</v>
      </c>
      <c r="N8" s="13"/>
      <c r="O8" s="13"/>
      <c r="P8" s="13"/>
      <c r="Q8" s="13">
        <f t="shared" ref="Q8:R8" si="7">E8+H8+K8+N8</f>
        <v>0</v>
      </c>
      <c r="R8" s="13">
        <f t="shared" si="7"/>
        <v>10</v>
      </c>
      <c r="S8" s="13">
        <f t="shared" si="1"/>
        <v>10</v>
      </c>
      <c r="T8" s="13">
        <f t="shared" si="2"/>
        <v>3</v>
      </c>
      <c r="U8" s="13" t="s">
        <v>30</v>
      </c>
      <c r="V8" s="14"/>
      <c r="W8" s="5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2"/>
      <c r="AY8" s="2"/>
      <c r="AZ8" s="2"/>
      <c r="BA8" s="2"/>
      <c r="BB8" s="2"/>
    </row>
    <row r="9" spans="1:54" ht="12.75" x14ac:dyDescent="0.2">
      <c r="A9" s="18"/>
      <c r="B9" s="19"/>
      <c r="C9" s="48" t="s">
        <v>38</v>
      </c>
      <c r="D9" s="50"/>
      <c r="E9" s="20">
        <f t="shared" ref="E9:P9" si="8">SUM(E3:E8)</f>
        <v>0</v>
      </c>
      <c r="F9" s="20">
        <f t="shared" si="8"/>
        <v>10</v>
      </c>
      <c r="G9" s="20">
        <f t="shared" si="8"/>
        <v>1</v>
      </c>
      <c r="H9" s="20">
        <f t="shared" si="8"/>
        <v>0</v>
      </c>
      <c r="I9" s="20">
        <f t="shared" si="8"/>
        <v>20</v>
      </c>
      <c r="J9" s="20">
        <f t="shared" si="8"/>
        <v>4</v>
      </c>
      <c r="K9" s="20">
        <f t="shared" si="8"/>
        <v>10</v>
      </c>
      <c r="L9" s="20">
        <f t="shared" si="8"/>
        <v>20</v>
      </c>
      <c r="M9" s="20">
        <f t="shared" si="8"/>
        <v>7</v>
      </c>
      <c r="N9" s="20">
        <f t="shared" si="8"/>
        <v>0</v>
      </c>
      <c r="O9" s="20">
        <f t="shared" si="8"/>
        <v>0</v>
      </c>
      <c r="P9" s="20">
        <f t="shared" si="8"/>
        <v>0</v>
      </c>
      <c r="Q9" s="20">
        <f t="shared" ref="Q9:R9" si="9">E9+H9+K9+N9</f>
        <v>10</v>
      </c>
      <c r="R9" s="20">
        <f t="shared" si="9"/>
        <v>50</v>
      </c>
      <c r="S9" s="20">
        <f t="shared" si="1"/>
        <v>60</v>
      </c>
      <c r="T9" s="20">
        <f t="shared" si="2"/>
        <v>12</v>
      </c>
      <c r="U9" s="20"/>
      <c r="V9" s="14"/>
      <c r="W9" s="5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2"/>
      <c r="AY9" s="2"/>
      <c r="AZ9" s="2"/>
      <c r="BA9" s="2"/>
      <c r="BB9" s="2"/>
    </row>
    <row r="10" spans="1:54" ht="12.75" x14ac:dyDescent="0.2">
      <c r="A10" s="16" t="s">
        <v>27</v>
      </c>
      <c r="B10" s="17" t="s">
        <v>28</v>
      </c>
      <c r="C10" s="11" t="s">
        <v>78</v>
      </c>
      <c r="D10" s="21" t="s">
        <v>104</v>
      </c>
      <c r="E10" s="13">
        <v>10</v>
      </c>
      <c r="F10" s="13">
        <v>5</v>
      </c>
      <c r="G10" s="13">
        <v>5</v>
      </c>
      <c r="H10" s="13"/>
      <c r="I10" s="13"/>
      <c r="J10" s="13"/>
      <c r="K10" s="13"/>
      <c r="L10" s="13"/>
      <c r="M10" s="13"/>
      <c r="N10" s="13"/>
      <c r="O10" s="13"/>
      <c r="P10" s="13"/>
      <c r="Q10" s="13">
        <f t="shared" ref="Q10:R10" si="10">E10+H10+K10+N10</f>
        <v>10</v>
      </c>
      <c r="R10" s="13">
        <f t="shared" si="10"/>
        <v>5</v>
      </c>
      <c r="S10" s="13">
        <f t="shared" si="1"/>
        <v>15</v>
      </c>
      <c r="T10" s="13">
        <f t="shared" si="2"/>
        <v>5</v>
      </c>
      <c r="U10" s="13" t="s">
        <v>26</v>
      </c>
      <c r="V10" s="14"/>
      <c r="W10" s="5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2"/>
      <c r="AY10" s="2"/>
      <c r="AZ10" s="2"/>
      <c r="BA10" s="2"/>
      <c r="BB10" s="2"/>
    </row>
    <row r="11" spans="1:54" ht="12.75" x14ac:dyDescent="0.2">
      <c r="A11" s="16" t="s">
        <v>27</v>
      </c>
      <c r="B11" s="17" t="s">
        <v>28</v>
      </c>
      <c r="C11" s="11" t="s">
        <v>79</v>
      </c>
      <c r="D11" s="12" t="s">
        <v>39</v>
      </c>
      <c r="E11" s="13">
        <v>10</v>
      </c>
      <c r="F11" s="13">
        <v>0</v>
      </c>
      <c r="G11" s="13">
        <v>4</v>
      </c>
      <c r="H11" s="13"/>
      <c r="I11" s="13"/>
      <c r="J11" s="13"/>
      <c r="K11" s="13"/>
      <c r="L11" s="13"/>
      <c r="M11" s="13"/>
      <c r="N11" s="13"/>
      <c r="O11" s="13"/>
      <c r="P11" s="13"/>
      <c r="Q11" s="13">
        <f t="shared" ref="Q11:R11" si="11">E11+H11+K11+N11</f>
        <v>10</v>
      </c>
      <c r="R11" s="13">
        <f t="shared" si="11"/>
        <v>0</v>
      </c>
      <c r="S11" s="13">
        <f t="shared" si="1"/>
        <v>10</v>
      </c>
      <c r="T11" s="13">
        <f t="shared" si="2"/>
        <v>4</v>
      </c>
      <c r="U11" s="13" t="s">
        <v>26</v>
      </c>
      <c r="V11" s="14"/>
      <c r="W11" s="5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2"/>
      <c r="AY11" s="2"/>
      <c r="AZ11" s="2"/>
      <c r="BA11" s="2"/>
      <c r="BB11" s="2"/>
    </row>
    <row r="12" spans="1:54" ht="12.75" x14ac:dyDescent="0.2">
      <c r="A12" s="16" t="s">
        <v>27</v>
      </c>
      <c r="B12" s="17" t="s">
        <v>31</v>
      </c>
      <c r="C12" s="11" t="s">
        <v>80</v>
      </c>
      <c r="D12" s="12" t="s">
        <v>40</v>
      </c>
      <c r="E12" s="13"/>
      <c r="F12" s="13"/>
      <c r="G12" s="13"/>
      <c r="H12" s="13">
        <v>10</v>
      </c>
      <c r="I12" s="13">
        <v>0</v>
      </c>
      <c r="J12" s="13">
        <v>4</v>
      </c>
      <c r="K12" s="13"/>
      <c r="L12" s="13"/>
      <c r="M12" s="13"/>
      <c r="N12" s="13"/>
      <c r="O12" s="13"/>
      <c r="P12" s="13"/>
      <c r="Q12" s="13">
        <f t="shared" ref="Q12:R12" si="12">E12+H12+K12+N12</f>
        <v>10</v>
      </c>
      <c r="R12" s="13">
        <f t="shared" si="12"/>
        <v>0</v>
      </c>
      <c r="S12" s="13">
        <f t="shared" si="1"/>
        <v>10</v>
      </c>
      <c r="T12" s="13">
        <f t="shared" si="2"/>
        <v>4</v>
      </c>
      <c r="U12" s="13" t="s">
        <v>26</v>
      </c>
      <c r="V12" s="14"/>
      <c r="W12" s="5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2"/>
      <c r="AY12" s="2"/>
      <c r="AZ12" s="2"/>
      <c r="BA12" s="2"/>
      <c r="BB12" s="2"/>
    </row>
    <row r="13" spans="1:54" ht="12.75" x14ac:dyDescent="0.2">
      <c r="A13" s="9" t="s">
        <v>23</v>
      </c>
      <c r="B13" s="10" t="s">
        <v>24</v>
      </c>
      <c r="C13" s="11" t="s">
        <v>81</v>
      </c>
      <c r="D13" s="12" t="s">
        <v>41</v>
      </c>
      <c r="E13" s="13"/>
      <c r="F13" s="13"/>
      <c r="G13" s="13"/>
      <c r="H13" s="13"/>
      <c r="I13" s="13"/>
      <c r="J13" s="13"/>
      <c r="K13" s="13">
        <v>10</v>
      </c>
      <c r="L13" s="13">
        <v>0</v>
      </c>
      <c r="M13" s="13">
        <v>4</v>
      </c>
      <c r="N13" s="13"/>
      <c r="O13" s="13"/>
      <c r="P13" s="13"/>
      <c r="Q13" s="13">
        <f t="shared" ref="Q13:R13" si="13">E13+H13+K13+N13</f>
        <v>10</v>
      </c>
      <c r="R13" s="13">
        <f t="shared" si="13"/>
        <v>0</v>
      </c>
      <c r="S13" s="13">
        <f t="shared" si="1"/>
        <v>10</v>
      </c>
      <c r="T13" s="13">
        <f t="shared" si="2"/>
        <v>4</v>
      </c>
      <c r="U13" s="13" t="s">
        <v>26</v>
      </c>
      <c r="V13" s="14"/>
      <c r="W13" s="5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2"/>
      <c r="AY13" s="2"/>
      <c r="AZ13" s="2"/>
      <c r="BA13" s="2"/>
      <c r="BB13" s="2"/>
    </row>
    <row r="14" spans="1:54" ht="12.75" x14ac:dyDescent="0.2">
      <c r="A14" s="16" t="s">
        <v>27</v>
      </c>
      <c r="B14" s="17" t="s">
        <v>31</v>
      </c>
      <c r="C14" s="11" t="s">
        <v>82</v>
      </c>
      <c r="D14" s="12" t="s">
        <v>42</v>
      </c>
      <c r="E14" s="13"/>
      <c r="F14" s="13"/>
      <c r="G14" s="13"/>
      <c r="H14" s="13">
        <v>10</v>
      </c>
      <c r="I14" s="13">
        <v>0</v>
      </c>
      <c r="J14" s="13">
        <v>4</v>
      </c>
      <c r="K14" s="13"/>
      <c r="L14" s="13"/>
      <c r="M14" s="13"/>
      <c r="N14" s="13"/>
      <c r="O14" s="13"/>
      <c r="P14" s="13"/>
      <c r="Q14" s="13">
        <f t="shared" ref="Q14:R14" si="14">E14+H14+K14+N14</f>
        <v>10</v>
      </c>
      <c r="R14" s="13">
        <f t="shared" si="14"/>
        <v>0</v>
      </c>
      <c r="S14" s="13">
        <f t="shared" si="1"/>
        <v>10</v>
      </c>
      <c r="T14" s="13">
        <f t="shared" si="2"/>
        <v>4</v>
      </c>
      <c r="U14" s="13" t="s">
        <v>26</v>
      </c>
      <c r="V14" s="14"/>
      <c r="W14" s="5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2"/>
      <c r="AY14" s="2"/>
      <c r="AZ14" s="2"/>
      <c r="BA14" s="2"/>
      <c r="BB14" s="2"/>
    </row>
    <row r="15" spans="1:54" ht="12.75" x14ac:dyDescent="0.2">
      <c r="A15" s="18"/>
      <c r="B15" s="19"/>
      <c r="C15" s="48" t="s">
        <v>43</v>
      </c>
      <c r="D15" s="50"/>
      <c r="E15" s="20">
        <f t="shared" ref="E15:R15" si="15">SUM(E10:E14)</f>
        <v>20</v>
      </c>
      <c r="F15" s="20">
        <f t="shared" si="15"/>
        <v>5</v>
      </c>
      <c r="G15" s="20">
        <f t="shared" si="15"/>
        <v>9</v>
      </c>
      <c r="H15" s="20">
        <f t="shared" si="15"/>
        <v>20</v>
      </c>
      <c r="I15" s="20">
        <f t="shared" si="15"/>
        <v>0</v>
      </c>
      <c r="J15" s="20">
        <f t="shared" si="15"/>
        <v>8</v>
      </c>
      <c r="K15" s="20">
        <f t="shared" si="15"/>
        <v>10</v>
      </c>
      <c r="L15" s="20">
        <f t="shared" si="15"/>
        <v>0</v>
      </c>
      <c r="M15" s="20">
        <f t="shared" si="15"/>
        <v>4</v>
      </c>
      <c r="N15" s="20">
        <f t="shared" si="15"/>
        <v>0</v>
      </c>
      <c r="O15" s="20">
        <f t="shared" si="15"/>
        <v>0</v>
      </c>
      <c r="P15" s="20">
        <f t="shared" si="15"/>
        <v>0</v>
      </c>
      <c r="Q15" s="20">
        <f t="shared" si="15"/>
        <v>50</v>
      </c>
      <c r="R15" s="20">
        <f t="shared" si="15"/>
        <v>5</v>
      </c>
      <c r="S15" s="20">
        <f t="shared" si="1"/>
        <v>55</v>
      </c>
      <c r="T15" s="20">
        <f t="shared" si="2"/>
        <v>21</v>
      </c>
      <c r="U15" s="13"/>
      <c r="V15" s="14"/>
      <c r="W15" s="5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2"/>
      <c r="AY15" s="2"/>
      <c r="AZ15" s="2"/>
      <c r="BA15" s="2"/>
      <c r="BB15" s="2"/>
    </row>
    <row r="16" spans="1:54" ht="20.65" customHeight="1" x14ac:dyDescent="0.2">
      <c r="A16" s="16" t="s">
        <v>27</v>
      </c>
      <c r="B16" s="17" t="s">
        <v>28</v>
      </c>
      <c r="C16" s="11" t="s">
        <v>83</v>
      </c>
      <c r="D16" s="12" t="s">
        <v>44</v>
      </c>
      <c r="E16" s="22">
        <v>10</v>
      </c>
      <c r="F16" s="22">
        <v>0</v>
      </c>
      <c r="G16" s="22">
        <v>3</v>
      </c>
      <c r="H16" s="13"/>
      <c r="I16" s="13"/>
      <c r="J16" s="13"/>
      <c r="K16" s="13"/>
      <c r="L16" s="13"/>
      <c r="M16" s="13"/>
      <c r="N16" s="13"/>
      <c r="O16" s="13"/>
      <c r="P16" s="13"/>
      <c r="Q16" s="13">
        <f t="shared" ref="Q16:R16" si="16">E16+H16+K16+N16</f>
        <v>10</v>
      </c>
      <c r="R16" s="13">
        <f t="shared" si="16"/>
        <v>0</v>
      </c>
      <c r="S16" s="13">
        <f t="shared" si="1"/>
        <v>10</v>
      </c>
      <c r="T16" s="13">
        <f t="shared" si="2"/>
        <v>3</v>
      </c>
      <c r="U16" s="13" t="s">
        <v>45</v>
      </c>
      <c r="V16" s="14"/>
      <c r="W16" s="5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2"/>
      <c r="AY16" s="2"/>
      <c r="AZ16" s="2"/>
      <c r="BA16" s="2"/>
      <c r="BB16" s="2"/>
    </row>
    <row r="17" spans="1:54" ht="38.25" x14ac:dyDescent="0.2">
      <c r="A17" s="16" t="s">
        <v>27</v>
      </c>
      <c r="B17" s="17" t="s">
        <v>31</v>
      </c>
      <c r="C17" s="11" t="s">
        <v>84</v>
      </c>
      <c r="D17" s="12" t="s">
        <v>46</v>
      </c>
      <c r="E17" s="13"/>
      <c r="F17" s="13"/>
      <c r="G17" s="13"/>
      <c r="H17" s="22">
        <v>10</v>
      </c>
      <c r="I17" s="22">
        <v>0</v>
      </c>
      <c r="J17" s="22">
        <v>3</v>
      </c>
      <c r="K17" s="13"/>
      <c r="L17" s="13"/>
      <c r="M17" s="13"/>
      <c r="N17" s="13"/>
      <c r="O17" s="13"/>
      <c r="P17" s="13"/>
      <c r="Q17" s="13">
        <f t="shared" ref="Q17:R17" si="17">E17+H17+K17+N17</f>
        <v>10</v>
      </c>
      <c r="R17" s="13">
        <f t="shared" si="17"/>
        <v>0</v>
      </c>
      <c r="S17" s="13">
        <f t="shared" si="1"/>
        <v>10</v>
      </c>
      <c r="T17" s="13">
        <f t="shared" si="2"/>
        <v>3</v>
      </c>
      <c r="U17" s="14" t="s">
        <v>47</v>
      </c>
      <c r="V17" s="14" t="s">
        <v>44</v>
      </c>
      <c r="W17" s="56" t="s">
        <v>83</v>
      </c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"/>
      <c r="AY17" s="2"/>
      <c r="AZ17" s="2"/>
      <c r="BA17" s="2"/>
      <c r="BB17" s="2"/>
    </row>
    <row r="18" spans="1:54" ht="38.25" x14ac:dyDescent="0.2">
      <c r="A18" s="9" t="s">
        <v>23</v>
      </c>
      <c r="B18" s="10" t="s">
        <v>24</v>
      </c>
      <c r="C18" s="11" t="s">
        <v>85</v>
      </c>
      <c r="D18" s="12" t="s">
        <v>48</v>
      </c>
      <c r="E18" s="13"/>
      <c r="F18" s="13"/>
      <c r="G18" s="13"/>
      <c r="H18" s="13"/>
      <c r="I18" s="13"/>
      <c r="J18" s="13"/>
      <c r="K18" s="22">
        <v>10</v>
      </c>
      <c r="L18" s="22">
        <v>0</v>
      </c>
      <c r="M18" s="22">
        <v>3</v>
      </c>
      <c r="N18" s="13"/>
      <c r="O18" s="13"/>
      <c r="P18" s="13"/>
      <c r="Q18" s="13">
        <f t="shared" ref="Q18:R18" si="18">E18+H18+K18+N18</f>
        <v>10</v>
      </c>
      <c r="R18" s="13">
        <f t="shared" si="18"/>
        <v>0</v>
      </c>
      <c r="S18" s="13">
        <f t="shared" si="1"/>
        <v>10</v>
      </c>
      <c r="T18" s="13">
        <f t="shared" si="2"/>
        <v>3</v>
      </c>
      <c r="U18" s="14" t="s">
        <v>47</v>
      </c>
      <c r="V18" s="24" t="s">
        <v>46</v>
      </c>
      <c r="W18" s="56" t="s">
        <v>84</v>
      </c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"/>
      <c r="AY18" s="2"/>
      <c r="AZ18" s="2"/>
      <c r="BA18" s="2"/>
      <c r="BB18" s="2"/>
    </row>
    <row r="19" spans="1:54" ht="12.75" x14ac:dyDescent="0.2">
      <c r="A19" s="16" t="s">
        <v>27</v>
      </c>
      <c r="B19" s="17" t="s">
        <v>28</v>
      </c>
      <c r="C19" s="11" t="s">
        <v>86</v>
      </c>
      <c r="D19" s="12" t="s">
        <v>49</v>
      </c>
      <c r="E19" s="13">
        <v>0</v>
      </c>
      <c r="F19" s="13">
        <v>10</v>
      </c>
      <c r="G19" s="13">
        <v>3</v>
      </c>
      <c r="H19" s="25"/>
      <c r="I19" s="25"/>
      <c r="J19" s="25"/>
      <c r="K19" s="13"/>
      <c r="L19" s="13"/>
      <c r="M19" s="13"/>
      <c r="N19" s="13"/>
      <c r="O19" s="13"/>
      <c r="P19" s="13"/>
      <c r="Q19" s="13">
        <f t="shared" ref="Q19:R19" si="19">E19+H19+K19+N19</f>
        <v>0</v>
      </c>
      <c r="R19" s="13">
        <f t="shared" si="19"/>
        <v>10</v>
      </c>
      <c r="S19" s="13">
        <f t="shared" si="1"/>
        <v>10</v>
      </c>
      <c r="T19" s="13">
        <f t="shared" si="2"/>
        <v>3</v>
      </c>
      <c r="U19" s="13" t="s">
        <v>47</v>
      </c>
      <c r="V19" s="14"/>
      <c r="W19" s="57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"/>
      <c r="AY19" s="2"/>
      <c r="AZ19" s="2"/>
      <c r="BA19" s="2"/>
      <c r="BB19" s="2"/>
    </row>
    <row r="20" spans="1:54" ht="38.25" x14ac:dyDescent="0.2">
      <c r="A20" s="16" t="s">
        <v>27</v>
      </c>
      <c r="B20" s="17" t="s">
        <v>31</v>
      </c>
      <c r="C20" s="11" t="s">
        <v>87</v>
      </c>
      <c r="D20" s="12" t="s">
        <v>50</v>
      </c>
      <c r="E20" s="13"/>
      <c r="F20" s="13"/>
      <c r="G20" s="13"/>
      <c r="H20" s="13">
        <v>0</v>
      </c>
      <c r="I20" s="13">
        <v>10</v>
      </c>
      <c r="J20" s="13">
        <v>3</v>
      </c>
      <c r="K20" s="13"/>
      <c r="L20" s="13"/>
      <c r="M20" s="13"/>
      <c r="N20" s="13"/>
      <c r="O20" s="13"/>
      <c r="P20" s="13"/>
      <c r="Q20" s="13">
        <f t="shared" ref="Q20:R20" si="20">E20+H20+K20+N20</f>
        <v>0</v>
      </c>
      <c r="R20" s="13">
        <f t="shared" si="20"/>
        <v>10</v>
      </c>
      <c r="S20" s="13">
        <f t="shared" si="1"/>
        <v>10</v>
      </c>
      <c r="T20" s="13">
        <f t="shared" si="2"/>
        <v>3</v>
      </c>
      <c r="U20" s="13" t="s">
        <v>45</v>
      </c>
      <c r="V20" s="14" t="s">
        <v>49</v>
      </c>
      <c r="W20" s="56" t="s">
        <v>86</v>
      </c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"/>
      <c r="AY20" s="2"/>
      <c r="AZ20" s="2"/>
      <c r="BA20" s="2"/>
      <c r="BB20" s="2"/>
    </row>
    <row r="21" spans="1:54" ht="12.75" x14ac:dyDescent="0.2">
      <c r="A21" s="9" t="s">
        <v>23</v>
      </c>
      <c r="B21" s="10" t="s">
        <v>24</v>
      </c>
      <c r="C21" s="11" t="s">
        <v>88</v>
      </c>
      <c r="D21" s="21" t="s">
        <v>105</v>
      </c>
      <c r="E21" s="13"/>
      <c r="F21" s="13"/>
      <c r="G21" s="13"/>
      <c r="H21" s="13"/>
      <c r="I21" s="13"/>
      <c r="J21" s="13"/>
      <c r="K21" s="13">
        <v>0</v>
      </c>
      <c r="L21" s="13">
        <v>10</v>
      </c>
      <c r="M21" s="13">
        <v>3</v>
      </c>
      <c r="N21" s="13"/>
      <c r="O21" s="13"/>
      <c r="P21" s="13"/>
      <c r="Q21" s="13">
        <f t="shared" ref="Q21:R21" si="21">E21+H21+K21+N21</f>
        <v>0</v>
      </c>
      <c r="R21" s="13">
        <f t="shared" si="21"/>
        <v>10</v>
      </c>
      <c r="S21" s="13">
        <f t="shared" si="1"/>
        <v>10</v>
      </c>
      <c r="T21" s="13">
        <f t="shared" si="2"/>
        <v>3</v>
      </c>
      <c r="U21" s="13" t="s">
        <v>30</v>
      </c>
      <c r="V21" s="26"/>
      <c r="W21" s="58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"/>
      <c r="AY21" s="2"/>
      <c r="AZ21" s="2"/>
      <c r="BA21" s="2"/>
      <c r="BB21" s="2"/>
    </row>
    <row r="22" spans="1:54" ht="25.5" x14ac:dyDescent="0.2">
      <c r="A22" s="16" t="s">
        <v>27</v>
      </c>
      <c r="B22" s="17" t="s">
        <v>28</v>
      </c>
      <c r="C22" s="11" t="s">
        <v>89</v>
      </c>
      <c r="D22" s="12" t="s">
        <v>51</v>
      </c>
      <c r="E22" s="13">
        <v>0</v>
      </c>
      <c r="F22" s="13">
        <v>10</v>
      </c>
      <c r="G22" s="13">
        <v>3</v>
      </c>
      <c r="H22" s="13"/>
      <c r="I22" s="13"/>
      <c r="J22" s="13"/>
      <c r="K22" s="13"/>
      <c r="L22" s="13"/>
      <c r="M22" s="13"/>
      <c r="N22" s="13"/>
      <c r="O22" s="13"/>
      <c r="P22" s="13"/>
      <c r="Q22" s="13">
        <f t="shared" ref="Q22:R22" si="22">E22+H22+K22+N22</f>
        <v>0</v>
      </c>
      <c r="R22" s="13">
        <f t="shared" si="22"/>
        <v>10</v>
      </c>
      <c r="S22" s="13">
        <f t="shared" si="1"/>
        <v>10</v>
      </c>
      <c r="T22" s="13">
        <f t="shared" si="2"/>
        <v>3</v>
      </c>
      <c r="U22" s="13" t="s">
        <v>30</v>
      </c>
      <c r="V22" s="26"/>
      <c r="W22" s="58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"/>
      <c r="AY22" s="2"/>
      <c r="AZ22" s="2"/>
      <c r="BA22" s="2"/>
      <c r="BB22" s="2"/>
    </row>
    <row r="23" spans="1:54" ht="12.75" x14ac:dyDescent="0.2">
      <c r="A23" s="16" t="s">
        <v>27</v>
      </c>
      <c r="B23" s="17" t="s">
        <v>28</v>
      </c>
      <c r="C23" s="11" t="s">
        <v>90</v>
      </c>
      <c r="D23" s="12" t="s">
        <v>52</v>
      </c>
      <c r="E23" s="13">
        <v>0</v>
      </c>
      <c r="F23" s="13">
        <v>10</v>
      </c>
      <c r="G23" s="13">
        <v>3</v>
      </c>
      <c r="H23" s="13"/>
      <c r="I23" s="13"/>
      <c r="J23" s="13"/>
      <c r="K23" s="13"/>
      <c r="L23" s="13"/>
      <c r="M23" s="13"/>
      <c r="N23" s="13"/>
      <c r="O23" s="13"/>
      <c r="P23" s="13"/>
      <c r="Q23" s="13">
        <f t="shared" ref="Q23:R23" si="23">E23+H23+K23+N23</f>
        <v>0</v>
      </c>
      <c r="R23" s="13">
        <f t="shared" si="23"/>
        <v>10</v>
      </c>
      <c r="S23" s="13">
        <f t="shared" si="1"/>
        <v>10</v>
      </c>
      <c r="T23" s="13">
        <f t="shared" si="2"/>
        <v>3</v>
      </c>
      <c r="U23" s="13" t="s">
        <v>30</v>
      </c>
      <c r="V23" s="26"/>
      <c r="W23" s="58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"/>
      <c r="AY23" s="2"/>
      <c r="AZ23" s="2"/>
      <c r="BA23" s="2"/>
      <c r="BB23" s="2"/>
    </row>
    <row r="24" spans="1:54" ht="12.75" x14ac:dyDescent="0.2">
      <c r="A24" s="16" t="s">
        <v>27</v>
      </c>
      <c r="B24" s="17" t="s">
        <v>31</v>
      </c>
      <c r="C24" s="11" t="s">
        <v>91</v>
      </c>
      <c r="D24" s="12" t="s">
        <v>53</v>
      </c>
      <c r="E24" s="13"/>
      <c r="F24" s="13"/>
      <c r="G24" s="13"/>
      <c r="H24" s="13">
        <v>0</v>
      </c>
      <c r="I24" s="13">
        <v>10</v>
      </c>
      <c r="J24" s="13">
        <v>3</v>
      </c>
      <c r="K24" s="13"/>
      <c r="L24" s="13"/>
      <c r="M24" s="13"/>
      <c r="N24" s="13"/>
      <c r="O24" s="13"/>
      <c r="P24" s="13"/>
      <c r="Q24" s="13">
        <f t="shared" ref="Q24:R24" si="24">E24+H24+K24+N24</f>
        <v>0</v>
      </c>
      <c r="R24" s="13">
        <f t="shared" si="24"/>
        <v>10</v>
      </c>
      <c r="S24" s="13">
        <f t="shared" si="1"/>
        <v>10</v>
      </c>
      <c r="T24" s="13">
        <f t="shared" si="2"/>
        <v>3</v>
      </c>
      <c r="U24" s="13" t="s">
        <v>30</v>
      </c>
      <c r="V24" s="26"/>
      <c r="W24" s="58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"/>
      <c r="AY24" s="2"/>
      <c r="AZ24" s="2"/>
      <c r="BA24" s="2"/>
      <c r="BB24" s="2"/>
    </row>
    <row r="25" spans="1:54" ht="12.75" x14ac:dyDescent="0.2">
      <c r="A25" s="16" t="s">
        <v>27</v>
      </c>
      <c r="B25" s="17" t="s">
        <v>28</v>
      </c>
      <c r="C25" s="11" t="s">
        <v>92</v>
      </c>
      <c r="D25" s="12" t="s">
        <v>54</v>
      </c>
      <c r="E25" s="13">
        <v>0</v>
      </c>
      <c r="F25" s="13">
        <v>10</v>
      </c>
      <c r="G25" s="13">
        <v>3</v>
      </c>
      <c r="H25" s="13"/>
      <c r="I25" s="13"/>
      <c r="J25" s="13"/>
      <c r="K25" s="13"/>
      <c r="L25" s="13"/>
      <c r="M25" s="13"/>
      <c r="N25" s="13"/>
      <c r="O25" s="13"/>
      <c r="P25" s="13"/>
      <c r="Q25" s="13">
        <f t="shared" ref="Q25:R25" si="25">E25+H25+K25+N25</f>
        <v>0</v>
      </c>
      <c r="R25" s="13">
        <f t="shared" si="25"/>
        <v>10</v>
      </c>
      <c r="S25" s="13">
        <f t="shared" si="1"/>
        <v>10</v>
      </c>
      <c r="T25" s="13">
        <f t="shared" si="2"/>
        <v>3</v>
      </c>
      <c r="U25" s="13" t="s">
        <v>30</v>
      </c>
      <c r="V25" s="26"/>
      <c r="W25" s="58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"/>
      <c r="AY25" s="2"/>
      <c r="AZ25" s="2"/>
      <c r="BA25" s="2"/>
      <c r="BB25" s="2"/>
    </row>
    <row r="26" spans="1:54" ht="12.75" x14ac:dyDescent="0.2">
      <c r="A26" s="16" t="s">
        <v>27</v>
      </c>
      <c r="B26" s="17" t="s">
        <v>31</v>
      </c>
      <c r="C26" s="11" t="s">
        <v>93</v>
      </c>
      <c r="D26" s="12" t="s">
        <v>55</v>
      </c>
      <c r="E26" s="13"/>
      <c r="F26" s="13"/>
      <c r="G26" s="13"/>
      <c r="H26" s="13">
        <v>0</v>
      </c>
      <c r="I26" s="13">
        <v>10</v>
      </c>
      <c r="J26" s="13">
        <v>3</v>
      </c>
      <c r="K26" s="13"/>
      <c r="L26" s="13"/>
      <c r="M26" s="13"/>
      <c r="N26" s="13"/>
      <c r="O26" s="13"/>
      <c r="P26" s="13"/>
      <c r="Q26" s="13">
        <f t="shared" ref="Q26:R26" si="26">E26+H26+K26+N26</f>
        <v>0</v>
      </c>
      <c r="R26" s="13">
        <f t="shared" si="26"/>
        <v>10</v>
      </c>
      <c r="S26" s="13">
        <f t="shared" si="1"/>
        <v>10</v>
      </c>
      <c r="T26" s="13">
        <f t="shared" si="2"/>
        <v>3</v>
      </c>
      <c r="U26" s="13" t="s">
        <v>30</v>
      </c>
      <c r="V26" s="26" t="s">
        <v>54</v>
      </c>
      <c r="W26" s="56" t="s">
        <v>92</v>
      </c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"/>
      <c r="AY26" s="2"/>
      <c r="AZ26" s="2"/>
      <c r="BA26" s="2"/>
      <c r="BB26" s="2"/>
    </row>
    <row r="27" spans="1:54" ht="12.75" x14ac:dyDescent="0.2">
      <c r="A27" s="9" t="s">
        <v>23</v>
      </c>
      <c r="B27" s="10" t="s">
        <v>24</v>
      </c>
      <c r="C27" s="11" t="s">
        <v>94</v>
      </c>
      <c r="D27" s="12" t="s">
        <v>56</v>
      </c>
      <c r="E27" s="13"/>
      <c r="F27" s="13"/>
      <c r="G27" s="13"/>
      <c r="H27" s="13"/>
      <c r="I27" s="13"/>
      <c r="J27" s="13"/>
      <c r="K27" s="13">
        <v>0</v>
      </c>
      <c r="L27" s="13">
        <v>10</v>
      </c>
      <c r="M27" s="13">
        <v>3</v>
      </c>
      <c r="N27" s="13"/>
      <c r="O27" s="13"/>
      <c r="P27" s="13"/>
      <c r="Q27" s="13">
        <f t="shared" ref="Q27:R27" si="27">E27+H27+K27+N27</f>
        <v>0</v>
      </c>
      <c r="R27" s="13">
        <f t="shared" si="27"/>
        <v>10</v>
      </c>
      <c r="S27" s="13">
        <f t="shared" si="1"/>
        <v>10</v>
      </c>
      <c r="T27" s="13">
        <f t="shared" si="2"/>
        <v>3</v>
      </c>
      <c r="U27" s="13" t="s">
        <v>30</v>
      </c>
      <c r="V27" s="26" t="s">
        <v>55</v>
      </c>
      <c r="W27" s="56" t="s">
        <v>93</v>
      </c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"/>
      <c r="AY27" s="2"/>
      <c r="AZ27" s="2"/>
      <c r="BA27" s="2"/>
      <c r="BB27" s="2"/>
    </row>
    <row r="28" spans="1:54" ht="38.25" x14ac:dyDescent="0.2">
      <c r="A28" s="16" t="s">
        <v>27</v>
      </c>
      <c r="B28" s="17" t="s">
        <v>31</v>
      </c>
      <c r="C28" s="11" t="s">
        <v>95</v>
      </c>
      <c r="D28" s="21" t="s">
        <v>106</v>
      </c>
      <c r="E28" s="13"/>
      <c r="F28" s="13"/>
      <c r="G28" s="13"/>
      <c r="H28" s="13">
        <v>0</v>
      </c>
      <c r="I28" s="13">
        <v>10</v>
      </c>
      <c r="J28" s="13">
        <v>3</v>
      </c>
      <c r="K28" s="13"/>
      <c r="L28" s="13"/>
      <c r="M28" s="13"/>
      <c r="N28" s="13"/>
      <c r="O28" s="13"/>
      <c r="P28" s="13"/>
      <c r="Q28" s="13">
        <f t="shared" ref="Q28:R28" si="28">E28+H28+K28+N28</f>
        <v>0</v>
      </c>
      <c r="R28" s="13">
        <f t="shared" si="28"/>
        <v>10</v>
      </c>
      <c r="S28" s="13">
        <f t="shared" si="1"/>
        <v>10</v>
      </c>
      <c r="T28" s="13">
        <f t="shared" si="2"/>
        <v>3</v>
      </c>
      <c r="U28" s="13" t="s">
        <v>30</v>
      </c>
      <c r="V28" s="26"/>
      <c r="W28" s="58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"/>
      <c r="AY28" s="2"/>
      <c r="AZ28" s="2"/>
      <c r="BA28" s="2"/>
      <c r="BB28" s="2"/>
    </row>
    <row r="29" spans="1:54" ht="38.25" x14ac:dyDescent="0.2">
      <c r="A29" s="9" t="s">
        <v>23</v>
      </c>
      <c r="B29" s="10" t="s">
        <v>24</v>
      </c>
      <c r="C29" s="11" t="s">
        <v>96</v>
      </c>
      <c r="D29" s="12" t="s">
        <v>57</v>
      </c>
      <c r="E29" s="13"/>
      <c r="F29" s="13"/>
      <c r="G29" s="13"/>
      <c r="H29" s="13"/>
      <c r="I29" s="13"/>
      <c r="J29" s="13"/>
      <c r="K29" s="13">
        <v>0</v>
      </c>
      <c r="L29" s="13">
        <v>10</v>
      </c>
      <c r="M29" s="13">
        <v>3</v>
      </c>
      <c r="N29" s="13"/>
      <c r="O29" s="13"/>
      <c r="P29" s="13"/>
      <c r="Q29" s="13">
        <f t="shared" ref="Q29:R29" si="29">E29+H29+K29+N29</f>
        <v>0</v>
      </c>
      <c r="R29" s="13">
        <f t="shared" si="29"/>
        <v>10</v>
      </c>
      <c r="S29" s="13">
        <f t="shared" si="1"/>
        <v>10</v>
      </c>
      <c r="T29" s="13">
        <f t="shared" si="2"/>
        <v>3</v>
      </c>
      <c r="U29" s="13" t="s">
        <v>30</v>
      </c>
      <c r="V29" s="26"/>
      <c r="W29" s="59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"/>
      <c r="AY29" s="2"/>
      <c r="AZ29" s="2"/>
      <c r="BA29" s="2"/>
      <c r="BB29" s="2"/>
    </row>
    <row r="30" spans="1:54" ht="25.5" x14ac:dyDescent="0.2">
      <c r="A30" s="9" t="s">
        <v>23</v>
      </c>
      <c r="B30" s="10" t="s">
        <v>24</v>
      </c>
      <c r="C30" s="11" t="s">
        <v>97</v>
      </c>
      <c r="D30" s="12" t="s">
        <v>58</v>
      </c>
      <c r="E30" s="13"/>
      <c r="F30" s="13"/>
      <c r="G30" s="13"/>
      <c r="H30" s="13"/>
      <c r="I30" s="13"/>
      <c r="J30" s="13"/>
      <c r="K30" s="13">
        <v>0</v>
      </c>
      <c r="L30" s="13">
        <v>10</v>
      </c>
      <c r="M30" s="13">
        <v>3</v>
      </c>
      <c r="N30" s="13"/>
      <c r="O30" s="13"/>
      <c r="P30" s="13"/>
      <c r="Q30" s="13">
        <f t="shared" ref="Q30:R30" si="30">E30+H30+K30+N30</f>
        <v>0</v>
      </c>
      <c r="R30" s="13">
        <f t="shared" si="30"/>
        <v>10</v>
      </c>
      <c r="S30" s="13">
        <f t="shared" si="1"/>
        <v>10</v>
      </c>
      <c r="T30" s="13">
        <f t="shared" si="2"/>
        <v>3</v>
      </c>
      <c r="U30" s="13" t="s">
        <v>30</v>
      </c>
      <c r="V30" s="28"/>
      <c r="W30" s="58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"/>
      <c r="AY30" s="2"/>
      <c r="AZ30" s="2"/>
      <c r="BA30" s="2"/>
      <c r="BB30" s="2"/>
    </row>
    <row r="31" spans="1:54" ht="12.75" x14ac:dyDescent="0.2">
      <c r="A31" s="16" t="s">
        <v>27</v>
      </c>
      <c r="B31" s="17" t="s">
        <v>31</v>
      </c>
      <c r="C31" s="11" t="s">
        <v>98</v>
      </c>
      <c r="D31" s="12" t="s">
        <v>59</v>
      </c>
      <c r="E31" s="13"/>
      <c r="F31" s="13"/>
      <c r="G31" s="13"/>
      <c r="H31" s="13">
        <v>0</v>
      </c>
      <c r="I31" s="13">
        <v>10</v>
      </c>
      <c r="J31" s="13">
        <v>3</v>
      </c>
      <c r="K31" s="13"/>
      <c r="L31" s="13"/>
      <c r="M31" s="13"/>
      <c r="N31" s="13"/>
      <c r="O31" s="13"/>
      <c r="P31" s="13"/>
      <c r="Q31" s="13">
        <f t="shared" ref="Q31:R31" si="31">E31+H31+K31+N31</f>
        <v>0</v>
      </c>
      <c r="R31" s="13">
        <f t="shared" si="31"/>
        <v>10</v>
      </c>
      <c r="S31" s="13">
        <f t="shared" si="1"/>
        <v>10</v>
      </c>
      <c r="T31" s="13">
        <f t="shared" si="2"/>
        <v>3</v>
      </c>
      <c r="U31" s="13" t="s">
        <v>30</v>
      </c>
      <c r="V31" s="28"/>
      <c r="W31" s="58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"/>
      <c r="AY31" s="2"/>
      <c r="AZ31" s="2"/>
      <c r="BA31" s="2"/>
      <c r="BB31" s="2"/>
    </row>
    <row r="32" spans="1:54" ht="12.75" x14ac:dyDescent="0.2">
      <c r="A32" s="16" t="s">
        <v>27</v>
      </c>
      <c r="B32" s="17" t="s">
        <v>28</v>
      </c>
      <c r="C32" s="11" t="s">
        <v>99</v>
      </c>
      <c r="D32" s="12" t="s">
        <v>60</v>
      </c>
      <c r="E32" s="13">
        <v>0</v>
      </c>
      <c r="F32" s="13">
        <v>10</v>
      </c>
      <c r="G32" s="13">
        <v>3</v>
      </c>
      <c r="H32" s="13"/>
      <c r="I32" s="13"/>
      <c r="J32" s="13"/>
      <c r="K32" s="13"/>
      <c r="L32" s="13"/>
      <c r="M32" s="13"/>
      <c r="N32" s="13"/>
      <c r="O32" s="13"/>
      <c r="P32" s="13"/>
      <c r="Q32" s="13">
        <f t="shared" ref="Q32:R32" si="32">E32+H32+K32+N32</f>
        <v>0</v>
      </c>
      <c r="R32" s="13">
        <f t="shared" si="32"/>
        <v>10</v>
      </c>
      <c r="S32" s="13">
        <f t="shared" si="1"/>
        <v>10</v>
      </c>
      <c r="T32" s="13">
        <f t="shared" si="2"/>
        <v>3</v>
      </c>
      <c r="U32" s="13" t="s">
        <v>30</v>
      </c>
      <c r="V32" s="28"/>
      <c r="W32" s="58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"/>
      <c r="AY32" s="2"/>
      <c r="AZ32" s="2"/>
      <c r="BA32" s="2"/>
      <c r="BB32" s="2"/>
    </row>
    <row r="33" spans="1:54" ht="25.5" x14ac:dyDescent="0.2">
      <c r="A33" s="16" t="s">
        <v>27</v>
      </c>
      <c r="B33" s="17" t="s">
        <v>31</v>
      </c>
      <c r="C33" s="11" t="s">
        <v>100</v>
      </c>
      <c r="D33" s="12" t="s">
        <v>61</v>
      </c>
      <c r="E33" s="13"/>
      <c r="F33" s="13"/>
      <c r="G33" s="13"/>
      <c r="H33" s="13">
        <v>0</v>
      </c>
      <c r="I33" s="13">
        <v>10</v>
      </c>
      <c r="J33" s="13">
        <v>3</v>
      </c>
      <c r="K33" s="13"/>
      <c r="L33" s="13"/>
      <c r="M33" s="13"/>
      <c r="N33" s="13"/>
      <c r="O33" s="13"/>
      <c r="P33" s="13"/>
      <c r="Q33" s="13">
        <f t="shared" ref="Q33:R33" si="33">E33+H33+K33+N33</f>
        <v>0</v>
      </c>
      <c r="R33" s="13">
        <f t="shared" si="33"/>
        <v>10</v>
      </c>
      <c r="S33" s="13">
        <f t="shared" si="1"/>
        <v>10</v>
      </c>
      <c r="T33" s="13">
        <f t="shared" si="2"/>
        <v>3</v>
      </c>
      <c r="U33" s="13" t="s">
        <v>30</v>
      </c>
      <c r="V33" s="29" t="s">
        <v>62</v>
      </c>
      <c r="W33" s="56" t="s">
        <v>99</v>
      </c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"/>
      <c r="AY33" s="2"/>
      <c r="AZ33" s="2"/>
      <c r="BA33" s="2"/>
      <c r="BB33" s="2"/>
    </row>
    <row r="34" spans="1:54" ht="25.5" x14ac:dyDescent="0.2">
      <c r="A34" s="9" t="s">
        <v>23</v>
      </c>
      <c r="B34" s="10" t="s">
        <v>24</v>
      </c>
      <c r="C34" s="11" t="s">
        <v>101</v>
      </c>
      <c r="D34" s="12" t="s">
        <v>63</v>
      </c>
      <c r="E34" s="13"/>
      <c r="F34" s="13"/>
      <c r="G34" s="13"/>
      <c r="H34" s="13"/>
      <c r="I34" s="13"/>
      <c r="J34" s="13"/>
      <c r="K34" s="13">
        <v>0</v>
      </c>
      <c r="L34" s="13">
        <v>10</v>
      </c>
      <c r="M34" s="13">
        <v>3</v>
      </c>
      <c r="N34" s="13"/>
      <c r="O34" s="13"/>
      <c r="P34" s="13"/>
      <c r="Q34" s="13">
        <f t="shared" ref="Q34:R34" si="34">E34+H34+K34+N34</f>
        <v>0</v>
      </c>
      <c r="R34" s="13">
        <f t="shared" si="34"/>
        <v>10</v>
      </c>
      <c r="S34" s="13">
        <f t="shared" si="1"/>
        <v>10</v>
      </c>
      <c r="T34" s="13">
        <f t="shared" si="2"/>
        <v>3</v>
      </c>
      <c r="U34" s="13" t="s">
        <v>30</v>
      </c>
      <c r="V34" s="14" t="s">
        <v>61</v>
      </c>
      <c r="W34" s="60" t="s">
        <v>100</v>
      </c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"/>
      <c r="AY34" s="2"/>
      <c r="AZ34" s="2"/>
      <c r="BA34" s="2"/>
      <c r="BB34" s="2"/>
    </row>
    <row r="35" spans="1:54" ht="39" customHeight="1" x14ac:dyDescent="0.2">
      <c r="A35" s="18"/>
      <c r="B35" s="19"/>
      <c r="C35" s="11"/>
      <c r="D35" s="12" t="s">
        <v>64</v>
      </c>
      <c r="E35" s="20">
        <f t="shared" ref="E35:T35" si="35">SUM(E16:E34)</f>
        <v>10</v>
      </c>
      <c r="F35" s="20">
        <f t="shared" si="35"/>
        <v>50</v>
      </c>
      <c r="G35" s="20">
        <f t="shared" si="35"/>
        <v>18</v>
      </c>
      <c r="H35" s="20">
        <f t="shared" si="35"/>
        <v>10</v>
      </c>
      <c r="I35" s="20">
        <f t="shared" si="35"/>
        <v>60</v>
      </c>
      <c r="J35" s="20">
        <f t="shared" si="35"/>
        <v>21</v>
      </c>
      <c r="K35" s="20">
        <f t="shared" si="35"/>
        <v>10</v>
      </c>
      <c r="L35" s="20">
        <f t="shared" si="35"/>
        <v>50</v>
      </c>
      <c r="M35" s="20">
        <f t="shared" si="35"/>
        <v>18</v>
      </c>
      <c r="N35" s="20">
        <f t="shared" si="35"/>
        <v>0</v>
      </c>
      <c r="O35" s="20">
        <f t="shared" si="35"/>
        <v>0</v>
      </c>
      <c r="P35" s="20">
        <f t="shared" si="35"/>
        <v>0</v>
      </c>
      <c r="Q35" s="20">
        <f t="shared" si="35"/>
        <v>30</v>
      </c>
      <c r="R35" s="20">
        <f t="shared" si="35"/>
        <v>160</v>
      </c>
      <c r="S35" s="20">
        <f t="shared" si="35"/>
        <v>190</v>
      </c>
      <c r="T35" s="20">
        <f t="shared" si="35"/>
        <v>57</v>
      </c>
      <c r="U35" s="13"/>
      <c r="V35" s="14"/>
      <c r="W35" s="5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2"/>
      <c r="AY35" s="2"/>
      <c r="AZ35" s="2"/>
      <c r="BA35" s="2"/>
      <c r="BB35" s="2"/>
    </row>
    <row r="36" spans="1:54" ht="19.5" customHeight="1" x14ac:dyDescent="0.2">
      <c r="A36" s="54" t="s">
        <v>65</v>
      </c>
      <c r="B36" s="49"/>
      <c r="C36" s="49"/>
      <c r="D36" s="50"/>
      <c r="E36" s="20">
        <f t="shared" ref="E36:T36" si="36">SUM(E9+E15+E35)</f>
        <v>30</v>
      </c>
      <c r="F36" s="20">
        <f t="shared" si="36"/>
        <v>65</v>
      </c>
      <c r="G36" s="20">
        <f t="shared" si="36"/>
        <v>28</v>
      </c>
      <c r="H36" s="20">
        <f t="shared" si="36"/>
        <v>30</v>
      </c>
      <c r="I36" s="20">
        <f t="shared" si="36"/>
        <v>80</v>
      </c>
      <c r="J36" s="20">
        <f t="shared" si="36"/>
        <v>33</v>
      </c>
      <c r="K36" s="20">
        <f t="shared" si="36"/>
        <v>30</v>
      </c>
      <c r="L36" s="20">
        <f t="shared" si="36"/>
        <v>70</v>
      </c>
      <c r="M36" s="20">
        <f t="shared" si="36"/>
        <v>29</v>
      </c>
      <c r="N36" s="20">
        <f t="shared" si="36"/>
        <v>0</v>
      </c>
      <c r="O36" s="20">
        <f t="shared" si="36"/>
        <v>0</v>
      </c>
      <c r="P36" s="20">
        <f t="shared" si="36"/>
        <v>0</v>
      </c>
      <c r="Q36" s="20">
        <f t="shared" si="36"/>
        <v>90</v>
      </c>
      <c r="R36" s="20">
        <f t="shared" si="36"/>
        <v>215</v>
      </c>
      <c r="S36" s="20">
        <f t="shared" si="36"/>
        <v>305</v>
      </c>
      <c r="T36" s="20">
        <f t="shared" si="36"/>
        <v>90</v>
      </c>
      <c r="U36" s="20"/>
      <c r="V36" s="14"/>
      <c r="W36" s="5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2"/>
      <c r="AY36" s="2"/>
      <c r="AZ36" s="2"/>
      <c r="BA36" s="2"/>
      <c r="BB36" s="2"/>
    </row>
    <row r="37" spans="1:54" ht="12.75" x14ac:dyDescent="0.2">
      <c r="A37" s="18"/>
      <c r="B37" s="19"/>
      <c r="C37" s="11" t="s">
        <v>102</v>
      </c>
      <c r="D37" s="12" t="s">
        <v>66</v>
      </c>
      <c r="E37" s="13"/>
      <c r="F37" s="13"/>
      <c r="G37" s="13"/>
      <c r="H37" s="13"/>
      <c r="I37" s="13"/>
      <c r="J37" s="13"/>
      <c r="K37" s="13"/>
      <c r="L37" s="13"/>
      <c r="M37" s="13"/>
      <c r="N37" s="13">
        <v>0</v>
      </c>
      <c r="O37" s="13">
        <v>0</v>
      </c>
      <c r="P37" s="13">
        <v>0</v>
      </c>
      <c r="Q37" s="13">
        <f t="shared" ref="Q37:R37" si="37">E37+H37+K37+N37</f>
        <v>0</v>
      </c>
      <c r="R37" s="13">
        <f t="shared" si="37"/>
        <v>0</v>
      </c>
      <c r="S37" s="25">
        <f t="shared" ref="S37:S40" si="38">SUM(Q37:R37)</f>
        <v>0</v>
      </c>
      <c r="T37" s="25">
        <f>G37+J37+M37+P37</f>
        <v>0</v>
      </c>
      <c r="U37" s="13" t="s">
        <v>67</v>
      </c>
      <c r="V37" s="14"/>
      <c r="W37" s="5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2"/>
      <c r="AY37" s="2"/>
      <c r="AZ37" s="2"/>
      <c r="BA37" s="2"/>
      <c r="BB37" s="2"/>
    </row>
    <row r="38" spans="1:54" ht="25.5" x14ac:dyDescent="0.2">
      <c r="A38" s="16" t="s">
        <v>23</v>
      </c>
      <c r="B38" s="17" t="s">
        <v>68</v>
      </c>
      <c r="C38" s="11" t="s">
        <v>103</v>
      </c>
      <c r="D38" s="12" t="s">
        <v>69</v>
      </c>
      <c r="E38" s="13"/>
      <c r="F38" s="13"/>
      <c r="G38" s="13"/>
      <c r="H38" s="13"/>
      <c r="I38" s="13"/>
      <c r="J38" s="13"/>
      <c r="K38" s="13"/>
      <c r="L38" s="13"/>
      <c r="M38" s="13"/>
      <c r="N38" s="13">
        <v>0</v>
      </c>
      <c r="O38" s="63">
        <v>188</v>
      </c>
      <c r="P38" s="13">
        <v>30</v>
      </c>
      <c r="Q38" s="13">
        <f t="shared" ref="Q38:R38" si="39">E38+H38+K38+N38</f>
        <v>0</v>
      </c>
      <c r="R38" s="13">
        <f t="shared" si="39"/>
        <v>188</v>
      </c>
      <c r="S38" s="25">
        <f t="shared" si="38"/>
        <v>188</v>
      </c>
      <c r="T38" s="13">
        <f>P38+M38+J38+G38</f>
        <v>30</v>
      </c>
      <c r="U38" s="13" t="s">
        <v>47</v>
      </c>
      <c r="V38" s="30"/>
      <c r="W38" s="6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2"/>
      <c r="AY38" s="2"/>
      <c r="AZ38" s="2"/>
      <c r="BA38" s="2"/>
      <c r="BB38" s="2"/>
    </row>
    <row r="39" spans="1:54" ht="12.75" x14ac:dyDescent="0.2">
      <c r="A39" s="48" t="s">
        <v>70</v>
      </c>
      <c r="B39" s="49"/>
      <c r="C39" s="49"/>
      <c r="D39" s="50"/>
      <c r="E39" s="20">
        <f>SUM(E36:E38)</f>
        <v>30</v>
      </c>
      <c r="F39" s="20">
        <f t="shared" ref="F39:R39" si="40">SUM(F38)</f>
        <v>0</v>
      </c>
      <c r="G39" s="20">
        <f t="shared" si="40"/>
        <v>0</v>
      </c>
      <c r="H39" s="20">
        <f t="shared" si="40"/>
        <v>0</v>
      </c>
      <c r="I39" s="20">
        <f t="shared" si="40"/>
        <v>0</v>
      </c>
      <c r="J39" s="20">
        <f t="shared" si="40"/>
        <v>0</v>
      </c>
      <c r="K39" s="20">
        <f t="shared" si="40"/>
        <v>0</v>
      </c>
      <c r="L39" s="20">
        <f t="shared" si="40"/>
        <v>0</v>
      </c>
      <c r="M39" s="20">
        <f t="shared" si="40"/>
        <v>0</v>
      </c>
      <c r="N39" s="20">
        <f t="shared" si="40"/>
        <v>0</v>
      </c>
      <c r="O39" s="20">
        <f t="shared" si="40"/>
        <v>188</v>
      </c>
      <c r="P39" s="20">
        <f t="shared" si="40"/>
        <v>30</v>
      </c>
      <c r="Q39" s="20">
        <f t="shared" si="40"/>
        <v>0</v>
      </c>
      <c r="R39" s="20">
        <f t="shared" si="40"/>
        <v>188</v>
      </c>
      <c r="S39" s="25">
        <f t="shared" si="38"/>
        <v>188</v>
      </c>
      <c r="T39" s="20">
        <f>SUM(T38)</f>
        <v>30</v>
      </c>
      <c r="U39" s="32"/>
      <c r="V39" s="13"/>
      <c r="W39" s="62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2"/>
      <c r="AY39" s="2"/>
      <c r="AZ39" s="2"/>
      <c r="BA39" s="2"/>
      <c r="BB39" s="2"/>
    </row>
    <row r="40" spans="1:54" ht="12.75" x14ac:dyDescent="0.2">
      <c r="A40" s="48" t="s">
        <v>71</v>
      </c>
      <c r="B40" s="49"/>
      <c r="C40" s="49"/>
      <c r="D40" s="50"/>
      <c r="E40" s="20">
        <f t="shared" ref="E40:R40" si="41">E36+E39</f>
        <v>60</v>
      </c>
      <c r="F40" s="20">
        <f t="shared" si="41"/>
        <v>65</v>
      </c>
      <c r="G40" s="20">
        <f t="shared" si="41"/>
        <v>28</v>
      </c>
      <c r="H40" s="20">
        <f t="shared" si="41"/>
        <v>30</v>
      </c>
      <c r="I40" s="20">
        <f t="shared" si="41"/>
        <v>80</v>
      </c>
      <c r="J40" s="20">
        <f t="shared" si="41"/>
        <v>33</v>
      </c>
      <c r="K40" s="20">
        <f t="shared" si="41"/>
        <v>30</v>
      </c>
      <c r="L40" s="20">
        <f t="shared" si="41"/>
        <v>70</v>
      </c>
      <c r="M40" s="20">
        <f t="shared" si="41"/>
        <v>29</v>
      </c>
      <c r="N40" s="20">
        <f t="shared" si="41"/>
        <v>0</v>
      </c>
      <c r="O40" s="20">
        <f t="shared" si="41"/>
        <v>188</v>
      </c>
      <c r="P40" s="20">
        <f t="shared" si="41"/>
        <v>30</v>
      </c>
      <c r="Q40" s="20">
        <f t="shared" si="41"/>
        <v>90</v>
      </c>
      <c r="R40" s="20">
        <f t="shared" si="41"/>
        <v>403</v>
      </c>
      <c r="S40" s="25">
        <f t="shared" si="38"/>
        <v>493</v>
      </c>
      <c r="T40" s="20">
        <f>T36+T39</f>
        <v>120</v>
      </c>
      <c r="U40" s="13"/>
      <c r="V40" s="13"/>
      <c r="W40" s="33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2"/>
      <c r="AY40" s="2"/>
      <c r="AZ40" s="2"/>
      <c r="BA40" s="2"/>
      <c r="BB40" s="2"/>
    </row>
    <row r="41" spans="1:54" ht="12.75" customHeight="1" x14ac:dyDescent="0.2">
      <c r="A41" s="35"/>
      <c r="B41" s="35"/>
      <c r="C41" s="36"/>
      <c r="D41" s="37"/>
      <c r="E41" s="38"/>
      <c r="F41" s="39"/>
      <c r="G41" s="39"/>
      <c r="H41" s="40"/>
      <c r="I41" s="39"/>
      <c r="J41" s="39"/>
      <c r="K41" s="40"/>
      <c r="L41" s="39"/>
      <c r="M41" s="39"/>
      <c r="N41" s="40"/>
      <c r="O41" s="39"/>
      <c r="P41" s="39"/>
      <c r="Q41" s="40"/>
      <c r="R41" s="39"/>
      <c r="S41" s="39"/>
      <c r="T41" s="39"/>
      <c r="U41" s="39"/>
      <c r="V41" s="41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2"/>
      <c r="AY41" s="2"/>
      <c r="AZ41" s="2"/>
      <c r="BA41" s="2"/>
      <c r="BB41" s="2"/>
    </row>
    <row r="42" spans="1:54" ht="12.75" customHeight="1" x14ac:dyDescent="0.2">
      <c r="A42" s="35"/>
      <c r="B42" s="35"/>
      <c r="C42" s="36"/>
      <c r="D42" s="37"/>
      <c r="E42" s="43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2"/>
      <c r="U42" s="39"/>
      <c r="V42" s="44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2"/>
      <c r="AY42" s="2"/>
      <c r="AZ42" s="2"/>
      <c r="BA42" s="2"/>
      <c r="BB42" s="2"/>
    </row>
    <row r="43" spans="1:54" ht="12.75" customHeight="1" x14ac:dyDescent="0.2">
      <c r="A43" s="35"/>
      <c r="B43" s="35"/>
      <c r="C43" s="36"/>
      <c r="D43" s="37"/>
      <c r="E43" s="43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44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2"/>
      <c r="AY43" s="2"/>
      <c r="AZ43" s="2"/>
      <c r="BA43" s="2"/>
      <c r="BB43" s="2"/>
    </row>
    <row r="44" spans="1:54" ht="12.75" customHeight="1" x14ac:dyDescent="0.2">
      <c r="A44" s="35"/>
      <c r="B44" s="35"/>
      <c r="C44" s="36"/>
      <c r="D44" s="37"/>
      <c r="E44" s="43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44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2"/>
      <c r="AY44" s="2"/>
      <c r="AZ44" s="2"/>
      <c r="BA44" s="2"/>
      <c r="BB44" s="2"/>
    </row>
    <row r="45" spans="1:54" ht="12.75" customHeight="1" x14ac:dyDescent="0.2">
      <c r="A45" s="35"/>
      <c r="B45" s="35"/>
      <c r="C45" s="36"/>
      <c r="D45" s="37"/>
      <c r="E45" s="43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44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2"/>
      <c r="AY45" s="2"/>
      <c r="AZ45" s="2"/>
      <c r="BA45" s="2"/>
      <c r="BB45" s="2"/>
    </row>
    <row r="46" spans="1:54" ht="12.75" customHeight="1" x14ac:dyDescent="0.2">
      <c r="A46" s="35"/>
      <c r="B46" s="35"/>
      <c r="C46" s="36"/>
      <c r="D46" s="37"/>
      <c r="E46" s="43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44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2"/>
      <c r="AY46" s="2"/>
      <c r="AZ46" s="2"/>
      <c r="BA46" s="2"/>
      <c r="BB46" s="2"/>
    </row>
    <row r="47" spans="1:54" ht="12.75" customHeight="1" x14ac:dyDescent="0.2">
      <c r="A47" s="35"/>
      <c r="B47" s="35"/>
      <c r="C47" s="36"/>
      <c r="D47" s="37"/>
      <c r="E47" s="43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44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2"/>
      <c r="AY47" s="2"/>
      <c r="AZ47" s="2"/>
      <c r="BA47" s="2"/>
      <c r="BB47" s="2"/>
    </row>
    <row r="48" spans="1:54" ht="12.75" customHeight="1" x14ac:dyDescent="0.2">
      <c r="A48" s="35"/>
      <c r="B48" s="35"/>
      <c r="C48" s="36"/>
      <c r="D48" s="37"/>
      <c r="E48" s="43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44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2"/>
      <c r="AY48" s="2"/>
      <c r="AZ48" s="2"/>
      <c r="BA48" s="2"/>
      <c r="BB48" s="2"/>
    </row>
    <row r="49" spans="1:54" ht="12.75" customHeight="1" x14ac:dyDescent="0.2">
      <c r="A49" s="35"/>
      <c r="B49" s="35"/>
      <c r="C49" s="36"/>
      <c r="D49" s="37"/>
      <c r="E49" s="43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44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2"/>
      <c r="AY49" s="2"/>
      <c r="AZ49" s="2"/>
      <c r="BA49" s="2"/>
      <c r="BB49" s="2"/>
    </row>
    <row r="50" spans="1:54" ht="12.75" customHeight="1" x14ac:dyDescent="0.2">
      <c r="A50" s="35"/>
      <c r="B50" s="35"/>
      <c r="C50" s="36"/>
      <c r="D50" s="37"/>
      <c r="E50" s="43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44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2"/>
      <c r="AY50" s="2"/>
      <c r="AZ50" s="2"/>
      <c r="BA50" s="2"/>
      <c r="BB50" s="2"/>
    </row>
    <row r="51" spans="1:54" ht="12.75" customHeight="1" x14ac:dyDescent="0.2">
      <c r="A51" s="35"/>
      <c r="B51" s="35"/>
      <c r="C51" s="36"/>
      <c r="D51" s="37"/>
      <c r="E51" s="43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44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2"/>
      <c r="AY51" s="2"/>
      <c r="AZ51" s="2"/>
      <c r="BA51" s="2"/>
      <c r="BB51" s="2"/>
    </row>
    <row r="52" spans="1:54" ht="12.75" customHeight="1" x14ac:dyDescent="0.2">
      <c r="A52" s="35"/>
      <c r="B52" s="35"/>
      <c r="C52" s="36"/>
      <c r="D52" s="37"/>
      <c r="E52" s="43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44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2"/>
      <c r="AY52" s="2"/>
      <c r="AZ52" s="2"/>
      <c r="BA52" s="2"/>
      <c r="BB52" s="2"/>
    </row>
    <row r="53" spans="1:54" ht="12.75" customHeight="1" x14ac:dyDescent="0.2">
      <c r="A53" s="35"/>
      <c r="B53" s="35"/>
      <c r="C53" s="36"/>
      <c r="D53" s="37"/>
      <c r="E53" s="43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44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2"/>
      <c r="AY53" s="2"/>
      <c r="AZ53" s="2"/>
      <c r="BA53" s="2"/>
      <c r="BB53" s="2"/>
    </row>
    <row r="54" spans="1:54" ht="12.75" customHeight="1" x14ac:dyDescent="0.2">
      <c r="A54" s="35"/>
      <c r="B54" s="35"/>
      <c r="C54" s="36"/>
      <c r="D54" s="37"/>
      <c r="E54" s="43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44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2"/>
      <c r="AY54" s="2"/>
      <c r="AZ54" s="2"/>
      <c r="BA54" s="2"/>
      <c r="BB54" s="2"/>
    </row>
    <row r="55" spans="1:54" ht="12.75" customHeight="1" x14ac:dyDescent="0.2">
      <c r="A55" s="35"/>
      <c r="B55" s="35"/>
      <c r="C55" s="36"/>
      <c r="D55" s="37"/>
      <c r="E55" s="43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44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2"/>
      <c r="AY55" s="2"/>
      <c r="AZ55" s="2"/>
      <c r="BA55" s="2"/>
      <c r="BB55" s="2"/>
    </row>
    <row r="56" spans="1:54" ht="12.75" customHeight="1" x14ac:dyDescent="0.2">
      <c r="A56" s="35"/>
      <c r="B56" s="35"/>
      <c r="C56" s="36"/>
      <c r="D56" s="37"/>
      <c r="E56" s="43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44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2"/>
      <c r="AY56" s="2"/>
      <c r="AZ56" s="2"/>
      <c r="BA56" s="2"/>
      <c r="BB56" s="2"/>
    </row>
    <row r="57" spans="1:54" ht="12.75" customHeight="1" x14ac:dyDescent="0.2">
      <c r="A57" s="35"/>
      <c r="B57" s="35"/>
      <c r="C57" s="36"/>
      <c r="D57" s="37"/>
      <c r="E57" s="43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44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2"/>
      <c r="AY57" s="2"/>
      <c r="AZ57" s="2"/>
      <c r="BA57" s="2"/>
      <c r="BB57" s="2"/>
    </row>
    <row r="58" spans="1:54" ht="12.75" customHeight="1" x14ac:dyDescent="0.2">
      <c r="A58" s="35"/>
      <c r="B58" s="35"/>
      <c r="C58" s="36"/>
      <c r="D58" s="37"/>
      <c r="E58" s="43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44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2"/>
      <c r="AY58" s="2"/>
      <c r="AZ58" s="2"/>
      <c r="BA58" s="2"/>
      <c r="BB58" s="2"/>
    </row>
    <row r="59" spans="1:54" ht="12.75" customHeight="1" x14ac:dyDescent="0.2">
      <c r="A59" s="35"/>
      <c r="B59" s="35"/>
      <c r="C59" s="36"/>
      <c r="D59" s="37"/>
      <c r="E59" s="43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44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2"/>
      <c r="AY59" s="2"/>
      <c r="AZ59" s="2"/>
      <c r="BA59" s="2"/>
      <c r="BB59" s="2"/>
    </row>
    <row r="60" spans="1:54" ht="12.75" customHeight="1" x14ac:dyDescent="0.2">
      <c r="A60" s="35"/>
      <c r="B60" s="35"/>
      <c r="C60" s="36"/>
      <c r="D60" s="37"/>
      <c r="E60" s="43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44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2"/>
      <c r="AY60" s="2"/>
      <c r="AZ60" s="2"/>
      <c r="BA60" s="2"/>
      <c r="BB60" s="2"/>
    </row>
    <row r="61" spans="1:54" ht="12.75" customHeight="1" x14ac:dyDescent="0.2">
      <c r="A61" s="35"/>
      <c r="B61" s="35"/>
      <c r="C61" s="36"/>
      <c r="D61" s="37"/>
      <c r="E61" s="43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44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2"/>
      <c r="AY61" s="2"/>
      <c r="AZ61" s="2"/>
      <c r="BA61" s="2"/>
      <c r="BB61" s="2"/>
    </row>
    <row r="62" spans="1:54" ht="12.75" customHeight="1" x14ac:dyDescent="0.2">
      <c r="A62" s="35"/>
      <c r="B62" s="35"/>
      <c r="C62" s="36"/>
      <c r="D62" s="37"/>
      <c r="E62" s="43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44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2"/>
      <c r="AY62" s="2"/>
      <c r="AZ62" s="2"/>
      <c r="BA62" s="2"/>
      <c r="BB62" s="2"/>
    </row>
    <row r="63" spans="1:54" ht="12.75" customHeight="1" x14ac:dyDescent="0.2">
      <c r="A63" s="35"/>
      <c r="B63" s="35"/>
      <c r="C63" s="36"/>
      <c r="D63" s="37"/>
      <c r="E63" s="43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44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2"/>
      <c r="AY63" s="2"/>
      <c r="AZ63" s="2"/>
      <c r="BA63" s="2"/>
      <c r="BB63" s="2"/>
    </row>
    <row r="64" spans="1:54" ht="12.75" customHeight="1" x14ac:dyDescent="0.2">
      <c r="A64" s="35"/>
      <c r="B64" s="35"/>
      <c r="C64" s="36"/>
      <c r="D64" s="37"/>
      <c r="E64" s="43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44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2"/>
      <c r="AY64" s="2"/>
      <c r="AZ64" s="2"/>
      <c r="BA64" s="2"/>
      <c r="BB64" s="2"/>
    </row>
    <row r="65" spans="1:54" ht="12.75" customHeight="1" x14ac:dyDescent="0.2">
      <c r="A65" s="35"/>
      <c r="B65" s="35"/>
      <c r="C65" s="36"/>
      <c r="D65" s="37"/>
      <c r="E65" s="43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44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2"/>
      <c r="AY65" s="2"/>
      <c r="AZ65" s="2"/>
      <c r="BA65" s="2"/>
      <c r="BB65" s="2"/>
    </row>
    <row r="66" spans="1:54" ht="12.75" customHeight="1" x14ac:dyDescent="0.2">
      <c r="A66" s="35"/>
      <c r="B66" s="35"/>
      <c r="C66" s="36"/>
      <c r="D66" s="37"/>
      <c r="E66" s="43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44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2"/>
      <c r="AY66" s="2"/>
      <c r="AZ66" s="2"/>
      <c r="BA66" s="2"/>
      <c r="BB66" s="2"/>
    </row>
    <row r="67" spans="1:54" ht="12.75" customHeight="1" x14ac:dyDescent="0.2">
      <c r="A67" s="35"/>
      <c r="B67" s="35"/>
      <c r="C67" s="36"/>
      <c r="D67" s="37"/>
      <c r="E67" s="43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44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2"/>
      <c r="AY67" s="2"/>
      <c r="AZ67" s="2"/>
      <c r="BA67" s="2"/>
      <c r="BB67" s="2"/>
    </row>
    <row r="68" spans="1:54" ht="12.75" customHeight="1" x14ac:dyDescent="0.2">
      <c r="A68" s="35"/>
      <c r="B68" s="35"/>
      <c r="C68" s="36"/>
      <c r="D68" s="37"/>
      <c r="E68" s="43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44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2"/>
      <c r="AY68" s="2"/>
      <c r="AZ68" s="2"/>
      <c r="BA68" s="2"/>
      <c r="BB68" s="2"/>
    </row>
    <row r="69" spans="1:54" ht="12.75" customHeight="1" x14ac:dyDescent="0.2">
      <c r="A69" s="35"/>
      <c r="B69" s="35"/>
      <c r="C69" s="36"/>
      <c r="D69" s="37"/>
      <c r="E69" s="43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44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2"/>
      <c r="AY69" s="2"/>
      <c r="AZ69" s="2"/>
      <c r="BA69" s="2"/>
      <c r="BB69" s="2"/>
    </row>
    <row r="70" spans="1:54" ht="12.75" customHeight="1" x14ac:dyDescent="0.2">
      <c r="A70" s="35"/>
      <c r="B70" s="35"/>
      <c r="C70" s="36"/>
      <c r="D70" s="37"/>
      <c r="E70" s="43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44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2"/>
      <c r="AY70" s="2"/>
      <c r="AZ70" s="2"/>
      <c r="BA70" s="2"/>
      <c r="BB70" s="2"/>
    </row>
    <row r="71" spans="1:54" ht="12.75" customHeight="1" x14ac:dyDescent="0.2">
      <c r="A71" s="35"/>
      <c r="B71" s="35"/>
      <c r="C71" s="36"/>
      <c r="D71" s="37"/>
      <c r="E71" s="43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44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2"/>
      <c r="AY71" s="2"/>
      <c r="AZ71" s="2"/>
      <c r="BA71" s="2"/>
      <c r="BB71" s="2"/>
    </row>
    <row r="72" spans="1:54" ht="12.75" customHeight="1" x14ac:dyDescent="0.2">
      <c r="A72" s="35"/>
      <c r="B72" s="35"/>
      <c r="C72" s="36"/>
      <c r="D72" s="37"/>
      <c r="E72" s="43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44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2"/>
      <c r="AY72" s="2"/>
      <c r="AZ72" s="2"/>
      <c r="BA72" s="2"/>
      <c r="BB72" s="2"/>
    </row>
    <row r="73" spans="1:54" ht="12.75" customHeight="1" x14ac:dyDescent="0.2">
      <c r="A73" s="35"/>
      <c r="B73" s="35"/>
      <c r="C73" s="36"/>
      <c r="D73" s="37"/>
      <c r="E73" s="43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44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2"/>
      <c r="AY73" s="2"/>
      <c r="AZ73" s="2"/>
      <c r="BA73" s="2"/>
      <c r="BB73" s="2"/>
    </row>
    <row r="74" spans="1:54" ht="12.75" customHeight="1" x14ac:dyDescent="0.2">
      <c r="A74" s="35"/>
      <c r="B74" s="35"/>
      <c r="C74" s="36"/>
      <c r="D74" s="37"/>
      <c r="E74" s="43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44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2"/>
      <c r="AY74" s="2"/>
      <c r="AZ74" s="2"/>
      <c r="BA74" s="2"/>
      <c r="BB74" s="2"/>
    </row>
    <row r="75" spans="1:54" ht="12.75" customHeight="1" x14ac:dyDescent="0.2">
      <c r="A75" s="35"/>
      <c r="B75" s="35"/>
      <c r="C75" s="36"/>
      <c r="D75" s="37"/>
      <c r="E75" s="43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44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2"/>
      <c r="AY75" s="2"/>
      <c r="AZ75" s="2"/>
      <c r="BA75" s="2"/>
      <c r="BB75" s="2"/>
    </row>
    <row r="76" spans="1:54" ht="12.75" customHeight="1" x14ac:dyDescent="0.2">
      <c r="A76" s="35"/>
      <c r="B76" s="35"/>
      <c r="C76" s="36"/>
      <c r="D76" s="37"/>
      <c r="E76" s="43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44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2"/>
      <c r="AY76" s="2"/>
      <c r="AZ76" s="2"/>
      <c r="BA76" s="2"/>
      <c r="BB76" s="2"/>
    </row>
    <row r="77" spans="1:54" ht="12.75" customHeight="1" x14ac:dyDescent="0.2">
      <c r="A77" s="35"/>
      <c r="B77" s="35"/>
      <c r="C77" s="36"/>
      <c r="D77" s="37"/>
      <c r="E77" s="43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44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2"/>
      <c r="AY77" s="2"/>
      <c r="AZ77" s="2"/>
      <c r="BA77" s="2"/>
      <c r="BB77" s="2"/>
    </row>
    <row r="78" spans="1:54" ht="12.75" customHeight="1" x14ac:dyDescent="0.2">
      <c r="A78" s="35"/>
      <c r="B78" s="35"/>
      <c r="C78" s="36"/>
      <c r="D78" s="37"/>
      <c r="E78" s="43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44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2"/>
      <c r="AY78" s="2"/>
      <c r="AZ78" s="2"/>
      <c r="BA78" s="2"/>
      <c r="BB78" s="2"/>
    </row>
    <row r="79" spans="1:54" ht="12.75" customHeight="1" x14ac:dyDescent="0.2">
      <c r="A79" s="35"/>
      <c r="B79" s="35"/>
      <c r="C79" s="36"/>
      <c r="D79" s="37"/>
      <c r="E79" s="43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44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2"/>
      <c r="AY79" s="2"/>
      <c r="AZ79" s="2"/>
      <c r="BA79" s="2"/>
      <c r="BB79" s="2"/>
    </row>
    <row r="80" spans="1:54" ht="12.75" customHeight="1" x14ac:dyDescent="0.2">
      <c r="A80" s="35"/>
      <c r="B80" s="35"/>
      <c r="C80" s="36"/>
      <c r="D80" s="37"/>
      <c r="E80" s="43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44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2"/>
      <c r="AY80" s="2"/>
      <c r="AZ80" s="2"/>
      <c r="BA80" s="2"/>
      <c r="BB80" s="2"/>
    </row>
    <row r="81" spans="1:54" ht="12.75" customHeight="1" x14ac:dyDescent="0.2">
      <c r="A81" s="35"/>
      <c r="B81" s="35"/>
      <c r="C81" s="36"/>
      <c r="D81" s="37"/>
      <c r="E81" s="43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44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2"/>
      <c r="AY81" s="2"/>
      <c r="AZ81" s="2"/>
      <c r="BA81" s="2"/>
      <c r="BB81" s="2"/>
    </row>
    <row r="82" spans="1:54" ht="12.75" customHeight="1" x14ac:dyDescent="0.2">
      <c r="A82" s="35"/>
      <c r="B82" s="35"/>
      <c r="C82" s="36"/>
      <c r="D82" s="37"/>
      <c r="E82" s="43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44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2"/>
      <c r="AY82" s="2"/>
      <c r="AZ82" s="2"/>
      <c r="BA82" s="2"/>
      <c r="BB82" s="2"/>
    </row>
    <row r="83" spans="1:54" ht="12.75" customHeight="1" x14ac:dyDescent="0.2">
      <c r="A83" s="35"/>
      <c r="B83" s="35"/>
      <c r="C83" s="36"/>
      <c r="D83" s="37"/>
      <c r="E83" s="43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44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2"/>
      <c r="AY83" s="2"/>
      <c r="AZ83" s="2"/>
      <c r="BA83" s="2"/>
      <c r="BB83" s="2"/>
    </row>
    <row r="84" spans="1:54" ht="12.75" customHeight="1" x14ac:dyDescent="0.2">
      <c r="A84" s="35"/>
      <c r="B84" s="35"/>
      <c r="C84" s="36"/>
      <c r="D84" s="37"/>
      <c r="E84" s="43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44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2"/>
      <c r="AY84" s="2"/>
      <c r="AZ84" s="2"/>
      <c r="BA84" s="2"/>
      <c r="BB84" s="2"/>
    </row>
    <row r="85" spans="1:54" ht="12.75" customHeight="1" x14ac:dyDescent="0.2">
      <c r="A85" s="35"/>
      <c r="B85" s="35"/>
      <c r="C85" s="36"/>
      <c r="D85" s="37"/>
      <c r="E85" s="43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44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2"/>
      <c r="AY85" s="2"/>
      <c r="AZ85" s="2"/>
      <c r="BA85" s="2"/>
      <c r="BB85" s="2"/>
    </row>
    <row r="86" spans="1:54" ht="12.75" customHeight="1" x14ac:dyDescent="0.2">
      <c r="A86" s="35"/>
      <c r="B86" s="35"/>
      <c r="C86" s="36"/>
      <c r="D86" s="37"/>
      <c r="E86" s="43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44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2"/>
      <c r="AY86" s="2"/>
      <c r="AZ86" s="2"/>
      <c r="BA86" s="2"/>
      <c r="BB86" s="2"/>
    </row>
    <row r="87" spans="1:54" ht="12.75" customHeight="1" x14ac:dyDescent="0.2">
      <c r="A87" s="35"/>
      <c r="B87" s="35"/>
      <c r="C87" s="36"/>
      <c r="D87" s="37"/>
      <c r="E87" s="43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44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2"/>
      <c r="AY87" s="2"/>
      <c r="AZ87" s="2"/>
      <c r="BA87" s="2"/>
      <c r="BB87" s="2"/>
    </row>
    <row r="88" spans="1:54" ht="12.75" customHeight="1" x14ac:dyDescent="0.2">
      <c r="A88" s="35"/>
      <c r="B88" s="35"/>
      <c r="C88" s="36"/>
      <c r="D88" s="37"/>
      <c r="E88" s="43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44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2"/>
      <c r="AY88" s="2"/>
      <c r="AZ88" s="2"/>
      <c r="BA88" s="2"/>
      <c r="BB88" s="2"/>
    </row>
    <row r="89" spans="1:54" ht="12.75" customHeight="1" x14ac:dyDescent="0.2">
      <c r="A89" s="35"/>
      <c r="B89" s="35"/>
      <c r="C89" s="36"/>
      <c r="D89" s="37"/>
      <c r="E89" s="43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44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2"/>
      <c r="AY89" s="2"/>
      <c r="AZ89" s="2"/>
      <c r="BA89" s="2"/>
      <c r="BB89" s="2"/>
    </row>
    <row r="90" spans="1:54" ht="12.75" customHeight="1" x14ac:dyDescent="0.2">
      <c r="A90" s="35"/>
      <c r="B90" s="35"/>
      <c r="C90" s="36"/>
      <c r="D90" s="37"/>
      <c r="E90" s="43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44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2"/>
      <c r="AY90" s="2"/>
      <c r="AZ90" s="2"/>
      <c r="BA90" s="2"/>
      <c r="BB90" s="2"/>
    </row>
    <row r="91" spans="1:54" ht="12.75" customHeight="1" x14ac:dyDescent="0.2">
      <c r="A91" s="35"/>
      <c r="B91" s="35"/>
      <c r="C91" s="36"/>
      <c r="D91" s="37"/>
      <c r="E91" s="43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44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2"/>
      <c r="AY91" s="2"/>
      <c r="AZ91" s="2"/>
      <c r="BA91" s="2"/>
      <c r="BB91" s="2"/>
    </row>
    <row r="92" spans="1:54" ht="12.75" customHeight="1" x14ac:dyDescent="0.2">
      <c r="A92" s="35"/>
      <c r="B92" s="35"/>
      <c r="C92" s="36"/>
      <c r="D92" s="37"/>
      <c r="E92" s="43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44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2"/>
      <c r="AY92" s="2"/>
      <c r="AZ92" s="2"/>
      <c r="BA92" s="2"/>
      <c r="BB92" s="2"/>
    </row>
    <row r="93" spans="1:54" ht="12.75" customHeight="1" x14ac:dyDescent="0.2">
      <c r="A93" s="35"/>
      <c r="B93" s="35"/>
      <c r="C93" s="36"/>
      <c r="D93" s="37"/>
      <c r="E93" s="43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44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  <c r="AX93" s="2"/>
      <c r="AY93" s="2"/>
      <c r="AZ93" s="2"/>
      <c r="BA93" s="2"/>
      <c r="BB93" s="2"/>
    </row>
    <row r="94" spans="1:54" ht="12.75" customHeight="1" x14ac:dyDescent="0.2">
      <c r="A94" s="35"/>
      <c r="B94" s="35"/>
      <c r="C94" s="36"/>
      <c r="D94" s="37"/>
      <c r="E94" s="43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44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2"/>
      <c r="AY94" s="2"/>
      <c r="AZ94" s="2"/>
      <c r="BA94" s="2"/>
      <c r="BB94" s="2"/>
    </row>
    <row r="95" spans="1:54" ht="12.75" customHeight="1" x14ac:dyDescent="0.2">
      <c r="A95" s="35"/>
      <c r="B95" s="35"/>
      <c r="C95" s="36"/>
      <c r="D95" s="37"/>
      <c r="E95" s="43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44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2"/>
      <c r="AY95" s="2"/>
      <c r="AZ95" s="2"/>
      <c r="BA95" s="2"/>
      <c r="BB95" s="2"/>
    </row>
    <row r="96" spans="1:54" ht="12.75" customHeight="1" x14ac:dyDescent="0.2">
      <c r="A96" s="35"/>
      <c r="B96" s="35"/>
      <c r="C96" s="36"/>
      <c r="D96" s="37"/>
      <c r="E96" s="43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44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5"/>
      <c r="AW96" s="45"/>
      <c r="AX96" s="2"/>
      <c r="AY96" s="2"/>
      <c r="AZ96" s="2"/>
      <c r="BA96" s="2"/>
      <c r="BB96" s="2"/>
    </row>
    <row r="97" spans="1:54" ht="12.75" customHeight="1" x14ac:dyDescent="0.2">
      <c r="A97" s="35"/>
      <c r="B97" s="35"/>
      <c r="C97" s="36"/>
      <c r="D97" s="37"/>
      <c r="E97" s="43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44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5"/>
      <c r="AW97" s="45"/>
      <c r="AX97" s="2"/>
      <c r="AY97" s="2"/>
      <c r="AZ97" s="2"/>
      <c r="BA97" s="2"/>
      <c r="BB97" s="2"/>
    </row>
    <row r="98" spans="1:54" ht="12.75" customHeight="1" x14ac:dyDescent="0.2">
      <c r="A98" s="35"/>
      <c r="B98" s="35"/>
      <c r="C98" s="36"/>
      <c r="D98" s="37"/>
      <c r="E98" s="43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44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2"/>
      <c r="AY98" s="2"/>
      <c r="AZ98" s="2"/>
      <c r="BA98" s="2"/>
      <c r="BB98" s="2"/>
    </row>
    <row r="99" spans="1:54" ht="12.75" customHeight="1" x14ac:dyDescent="0.2">
      <c r="A99" s="35"/>
      <c r="B99" s="35"/>
      <c r="C99" s="36"/>
      <c r="D99" s="37"/>
      <c r="E99" s="43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44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2"/>
      <c r="AY99" s="2"/>
      <c r="AZ99" s="2"/>
      <c r="BA99" s="2"/>
      <c r="BB99" s="2"/>
    </row>
    <row r="100" spans="1:54" ht="12.75" customHeight="1" x14ac:dyDescent="0.2">
      <c r="A100" s="35"/>
      <c r="B100" s="35"/>
      <c r="C100" s="36"/>
      <c r="D100" s="37"/>
      <c r="E100" s="43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44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2"/>
      <c r="AY100" s="2"/>
      <c r="AZ100" s="2"/>
      <c r="BA100" s="2"/>
      <c r="BB100" s="2"/>
    </row>
    <row r="101" spans="1:54" ht="12.75" customHeight="1" x14ac:dyDescent="0.2">
      <c r="A101" s="35"/>
      <c r="B101" s="35"/>
      <c r="C101" s="36"/>
      <c r="D101" s="37"/>
      <c r="E101" s="43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44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2"/>
      <c r="AY101" s="2"/>
      <c r="AZ101" s="2"/>
      <c r="BA101" s="2"/>
      <c r="BB101" s="2"/>
    </row>
    <row r="102" spans="1:54" ht="12.75" customHeight="1" x14ac:dyDescent="0.2">
      <c r="A102" s="35"/>
      <c r="B102" s="35"/>
      <c r="C102" s="36"/>
      <c r="D102" s="37"/>
      <c r="E102" s="43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44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  <c r="AU102" s="45"/>
      <c r="AV102" s="45"/>
      <c r="AW102" s="45"/>
      <c r="AX102" s="2"/>
      <c r="AY102" s="2"/>
      <c r="AZ102" s="2"/>
      <c r="BA102" s="2"/>
      <c r="BB102" s="2"/>
    </row>
    <row r="103" spans="1:54" ht="12.75" customHeight="1" x14ac:dyDescent="0.2">
      <c r="A103" s="35"/>
      <c r="B103" s="35"/>
      <c r="C103" s="36"/>
      <c r="D103" s="37"/>
      <c r="E103" s="43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44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  <c r="AT103" s="45"/>
      <c r="AU103" s="45"/>
      <c r="AV103" s="45"/>
      <c r="AW103" s="45"/>
      <c r="AX103" s="2"/>
      <c r="AY103" s="2"/>
      <c r="AZ103" s="2"/>
      <c r="BA103" s="2"/>
      <c r="BB103" s="2"/>
    </row>
    <row r="104" spans="1:54" ht="12.75" customHeight="1" x14ac:dyDescent="0.2">
      <c r="A104" s="35"/>
      <c r="B104" s="35"/>
      <c r="C104" s="36"/>
      <c r="D104" s="37"/>
      <c r="E104" s="43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44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2"/>
      <c r="AY104" s="2"/>
      <c r="AZ104" s="2"/>
      <c r="BA104" s="2"/>
      <c r="BB104" s="2"/>
    </row>
    <row r="105" spans="1:54" ht="12.75" customHeight="1" x14ac:dyDescent="0.2">
      <c r="A105" s="35"/>
      <c r="B105" s="35"/>
      <c r="C105" s="36"/>
      <c r="D105" s="37"/>
      <c r="E105" s="43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44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U105" s="45"/>
      <c r="AV105" s="45"/>
      <c r="AW105" s="45"/>
      <c r="AX105" s="2"/>
      <c r="AY105" s="2"/>
      <c r="AZ105" s="2"/>
      <c r="BA105" s="2"/>
      <c r="BB105" s="2"/>
    </row>
    <row r="106" spans="1:54" ht="12.75" customHeight="1" x14ac:dyDescent="0.2">
      <c r="A106" s="35"/>
      <c r="B106" s="35"/>
      <c r="C106" s="36"/>
      <c r="D106" s="37"/>
      <c r="E106" s="43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44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2"/>
      <c r="AY106" s="2"/>
      <c r="AZ106" s="2"/>
      <c r="BA106" s="2"/>
      <c r="BB106" s="2"/>
    </row>
    <row r="107" spans="1:54" ht="12.75" customHeight="1" x14ac:dyDescent="0.2">
      <c r="A107" s="35"/>
      <c r="B107" s="35"/>
      <c r="C107" s="36"/>
      <c r="D107" s="37"/>
      <c r="E107" s="43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44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  <c r="AT107" s="45"/>
      <c r="AU107" s="45"/>
      <c r="AV107" s="45"/>
      <c r="AW107" s="45"/>
      <c r="AX107" s="2"/>
      <c r="AY107" s="2"/>
      <c r="AZ107" s="2"/>
      <c r="BA107" s="2"/>
      <c r="BB107" s="2"/>
    </row>
    <row r="108" spans="1:54" ht="12.75" customHeight="1" x14ac:dyDescent="0.2">
      <c r="A108" s="35"/>
      <c r="B108" s="35"/>
      <c r="C108" s="36"/>
      <c r="D108" s="37"/>
      <c r="E108" s="43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44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U108" s="45"/>
      <c r="AV108" s="45"/>
      <c r="AW108" s="45"/>
      <c r="AX108" s="2"/>
      <c r="AY108" s="2"/>
      <c r="AZ108" s="2"/>
      <c r="BA108" s="2"/>
      <c r="BB108" s="2"/>
    </row>
    <row r="109" spans="1:54" ht="12.75" customHeight="1" x14ac:dyDescent="0.2">
      <c r="A109" s="35"/>
      <c r="B109" s="35"/>
      <c r="C109" s="36"/>
      <c r="D109" s="37"/>
      <c r="E109" s="43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44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5"/>
      <c r="AW109" s="45"/>
      <c r="AX109" s="2"/>
      <c r="AY109" s="2"/>
      <c r="AZ109" s="2"/>
      <c r="BA109" s="2"/>
      <c r="BB109" s="2"/>
    </row>
    <row r="110" spans="1:54" ht="12.75" customHeight="1" x14ac:dyDescent="0.2">
      <c r="A110" s="35"/>
      <c r="B110" s="35"/>
      <c r="C110" s="36"/>
      <c r="D110" s="37"/>
      <c r="E110" s="43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44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  <c r="AT110" s="45"/>
      <c r="AU110" s="45"/>
      <c r="AV110" s="45"/>
      <c r="AW110" s="45"/>
      <c r="AX110" s="2"/>
      <c r="AY110" s="2"/>
      <c r="AZ110" s="2"/>
      <c r="BA110" s="2"/>
      <c r="BB110" s="2"/>
    </row>
    <row r="111" spans="1:54" ht="12.75" customHeight="1" x14ac:dyDescent="0.2">
      <c r="A111" s="35"/>
      <c r="B111" s="35"/>
      <c r="C111" s="36"/>
      <c r="D111" s="37"/>
      <c r="E111" s="43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44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  <c r="AT111" s="45"/>
      <c r="AU111" s="45"/>
      <c r="AV111" s="45"/>
      <c r="AW111" s="45"/>
      <c r="AX111" s="2"/>
      <c r="AY111" s="2"/>
      <c r="AZ111" s="2"/>
      <c r="BA111" s="2"/>
      <c r="BB111" s="2"/>
    </row>
    <row r="112" spans="1:54" ht="12.75" customHeight="1" x14ac:dyDescent="0.2">
      <c r="A112" s="35"/>
      <c r="B112" s="35"/>
      <c r="C112" s="36"/>
      <c r="D112" s="37"/>
      <c r="E112" s="43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44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  <c r="AU112" s="45"/>
      <c r="AV112" s="45"/>
      <c r="AW112" s="45"/>
      <c r="AX112" s="2"/>
      <c r="AY112" s="2"/>
      <c r="AZ112" s="2"/>
      <c r="BA112" s="2"/>
      <c r="BB112" s="2"/>
    </row>
    <row r="113" spans="1:54" ht="12.75" customHeight="1" x14ac:dyDescent="0.2">
      <c r="A113" s="35"/>
      <c r="B113" s="35"/>
      <c r="C113" s="36"/>
      <c r="D113" s="37"/>
      <c r="E113" s="43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44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2"/>
      <c r="AY113" s="2"/>
      <c r="AZ113" s="2"/>
      <c r="BA113" s="2"/>
      <c r="BB113" s="2"/>
    </row>
    <row r="114" spans="1:54" ht="12.75" customHeight="1" x14ac:dyDescent="0.2">
      <c r="A114" s="35"/>
      <c r="B114" s="35"/>
      <c r="C114" s="36"/>
      <c r="D114" s="37"/>
      <c r="E114" s="43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44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  <c r="AT114" s="45"/>
      <c r="AU114" s="45"/>
      <c r="AV114" s="45"/>
      <c r="AW114" s="45"/>
      <c r="AX114" s="2"/>
      <c r="AY114" s="2"/>
      <c r="AZ114" s="2"/>
      <c r="BA114" s="2"/>
      <c r="BB114" s="2"/>
    </row>
    <row r="115" spans="1:54" ht="12.75" customHeight="1" x14ac:dyDescent="0.2">
      <c r="A115" s="35"/>
      <c r="B115" s="35"/>
      <c r="C115" s="36"/>
      <c r="D115" s="37"/>
      <c r="E115" s="43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44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  <c r="AT115" s="45"/>
      <c r="AU115" s="45"/>
      <c r="AV115" s="45"/>
      <c r="AW115" s="45"/>
      <c r="AX115" s="2"/>
      <c r="AY115" s="2"/>
      <c r="AZ115" s="2"/>
      <c r="BA115" s="2"/>
      <c r="BB115" s="2"/>
    </row>
    <row r="116" spans="1:54" ht="12.75" customHeight="1" x14ac:dyDescent="0.2">
      <c r="A116" s="35"/>
      <c r="B116" s="35"/>
      <c r="C116" s="36"/>
      <c r="D116" s="37"/>
      <c r="E116" s="43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44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  <c r="AU116" s="45"/>
      <c r="AV116" s="45"/>
      <c r="AW116" s="45"/>
      <c r="AX116" s="2"/>
      <c r="AY116" s="2"/>
      <c r="AZ116" s="2"/>
      <c r="BA116" s="2"/>
      <c r="BB116" s="2"/>
    </row>
    <row r="117" spans="1:54" ht="12.75" customHeight="1" x14ac:dyDescent="0.2">
      <c r="A117" s="35"/>
      <c r="B117" s="35"/>
      <c r="C117" s="36"/>
      <c r="D117" s="37"/>
      <c r="E117" s="43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44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2"/>
      <c r="AY117" s="2"/>
      <c r="AZ117" s="2"/>
      <c r="BA117" s="2"/>
      <c r="BB117" s="2"/>
    </row>
    <row r="118" spans="1:54" ht="12.75" customHeight="1" x14ac:dyDescent="0.2">
      <c r="A118" s="35"/>
      <c r="B118" s="35"/>
      <c r="C118" s="36"/>
      <c r="D118" s="37"/>
      <c r="E118" s="43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44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U118" s="45"/>
      <c r="AV118" s="45"/>
      <c r="AW118" s="45"/>
      <c r="AX118" s="2"/>
      <c r="AY118" s="2"/>
      <c r="AZ118" s="2"/>
      <c r="BA118" s="2"/>
      <c r="BB118" s="2"/>
    </row>
    <row r="119" spans="1:54" ht="12.75" customHeight="1" x14ac:dyDescent="0.2">
      <c r="A119" s="35"/>
      <c r="B119" s="35"/>
      <c r="C119" s="36"/>
      <c r="D119" s="37"/>
      <c r="E119" s="43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44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  <c r="AT119" s="45"/>
      <c r="AU119" s="45"/>
      <c r="AV119" s="45"/>
      <c r="AW119" s="45"/>
      <c r="AX119" s="2"/>
      <c r="AY119" s="2"/>
      <c r="AZ119" s="2"/>
      <c r="BA119" s="2"/>
      <c r="BB119" s="2"/>
    </row>
    <row r="120" spans="1:54" ht="12.75" customHeight="1" x14ac:dyDescent="0.2">
      <c r="A120" s="35"/>
      <c r="B120" s="35"/>
      <c r="C120" s="36"/>
      <c r="D120" s="37"/>
      <c r="E120" s="43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44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U120" s="45"/>
      <c r="AV120" s="45"/>
      <c r="AW120" s="45"/>
      <c r="AX120" s="2"/>
      <c r="AY120" s="2"/>
      <c r="AZ120" s="2"/>
      <c r="BA120" s="2"/>
      <c r="BB120" s="2"/>
    </row>
    <row r="121" spans="1:54" ht="12.75" customHeight="1" x14ac:dyDescent="0.2">
      <c r="A121" s="35"/>
      <c r="B121" s="35"/>
      <c r="C121" s="36"/>
      <c r="D121" s="37"/>
      <c r="E121" s="43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44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2"/>
      <c r="AY121" s="2"/>
      <c r="AZ121" s="2"/>
      <c r="BA121" s="2"/>
      <c r="BB121" s="2"/>
    </row>
    <row r="122" spans="1:54" ht="12.75" customHeight="1" x14ac:dyDescent="0.2">
      <c r="A122" s="35"/>
      <c r="B122" s="35"/>
      <c r="C122" s="36"/>
      <c r="D122" s="37"/>
      <c r="E122" s="43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44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2"/>
      <c r="AY122" s="2"/>
      <c r="AZ122" s="2"/>
      <c r="BA122" s="2"/>
      <c r="BB122" s="2"/>
    </row>
    <row r="123" spans="1:54" ht="12.75" customHeight="1" x14ac:dyDescent="0.2">
      <c r="A123" s="35"/>
      <c r="B123" s="35"/>
      <c r="C123" s="36"/>
      <c r="D123" s="37"/>
      <c r="E123" s="43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44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2"/>
      <c r="AY123" s="2"/>
      <c r="AZ123" s="2"/>
      <c r="BA123" s="2"/>
      <c r="BB123" s="2"/>
    </row>
    <row r="124" spans="1:54" ht="12.75" customHeight="1" x14ac:dyDescent="0.2">
      <c r="A124" s="35"/>
      <c r="B124" s="35"/>
      <c r="C124" s="36"/>
      <c r="D124" s="37"/>
      <c r="E124" s="43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44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2"/>
      <c r="AY124" s="2"/>
      <c r="AZ124" s="2"/>
      <c r="BA124" s="2"/>
      <c r="BB124" s="2"/>
    </row>
    <row r="125" spans="1:54" ht="12.75" customHeight="1" x14ac:dyDescent="0.2">
      <c r="A125" s="35"/>
      <c r="B125" s="35"/>
      <c r="C125" s="36"/>
      <c r="D125" s="37"/>
      <c r="E125" s="43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44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2"/>
      <c r="AY125" s="2"/>
      <c r="AZ125" s="2"/>
      <c r="BA125" s="2"/>
      <c r="BB125" s="2"/>
    </row>
    <row r="126" spans="1:54" ht="12.75" customHeight="1" x14ac:dyDescent="0.2">
      <c r="A126" s="35"/>
      <c r="B126" s="35"/>
      <c r="C126" s="36"/>
      <c r="D126" s="37"/>
      <c r="E126" s="43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44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2"/>
      <c r="AY126" s="2"/>
      <c r="AZ126" s="2"/>
      <c r="BA126" s="2"/>
      <c r="BB126" s="2"/>
    </row>
    <row r="127" spans="1:54" ht="12.75" customHeight="1" x14ac:dyDescent="0.2">
      <c r="A127" s="35"/>
      <c r="B127" s="35"/>
      <c r="C127" s="36"/>
      <c r="D127" s="37"/>
      <c r="E127" s="43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44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2"/>
      <c r="AY127" s="2"/>
      <c r="AZ127" s="2"/>
      <c r="BA127" s="2"/>
      <c r="BB127" s="2"/>
    </row>
    <row r="128" spans="1:54" ht="12.75" customHeight="1" x14ac:dyDescent="0.2">
      <c r="A128" s="35"/>
      <c r="B128" s="35"/>
      <c r="C128" s="36"/>
      <c r="D128" s="37"/>
      <c r="E128" s="43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44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2"/>
      <c r="AY128" s="2"/>
      <c r="AZ128" s="2"/>
      <c r="BA128" s="2"/>
      <c r="BB128" s="2"/>
    </row>
    <row r="129" spans="1:54" ht="12.75" customHeight="1" x14ac:dyDescent="0.2">
      <c r="A129" s="35"/>
      <c r="B129" s="35"/>
      <c r="C129" s="36"/>
      <c r="D129" s="37"/>
      <c r="E129" s="43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44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U129" s="45"/>
      <c r="AV129" s="45"/>
      <c r="AW129" s="45"/>
      <c r="AX129" s="2"/>
      <c r="AY129" s="2"/>
      <c r="AZ129" s="2"/>
      <c r="BA129" s="2"/>
      <c r="BB129" s="2"/>
    </row>
    <row r="130" spans="1:54" ht="12.75" customHeight="1" x14ac:dyDescent="0.2">
      <c r="A130" s="35"/>
      <c r="B130" s="35"/>
      <c r="C130" s="36"/>
      <c r="D130" s="37"/>
      <c r="E130" s="43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44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2"/>
      <c r="AY130" s="2"/>
      <c r="AZ130" s="2"/>
      <c r="BA130" s="2"/>
      <c r="BB130" s="2"/>
    </row>
    <row r="131" spans="1:54" ht="12.75" customHeight="1" x14ac:dyDescent="0.2">
      <c r="A131" s="35"/>
      <c r="B131" s="35"/>
      <c r="C131" s="36"/>
      <c r="D131" s="37"/>
      <c r="E131" s="43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44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U131" s="45"/>
      <c r="AV131" s="45"/>
      <c r="AW131" s="45"/>
      <c r="AX131" s="2"/>
      <c r="AY131" s="2"/>
      <c r="AZ131" s="2"/>
      <c r="BA131" s="2"/>
      <c r="BB131" s="2"/>
    </row>
    <row r="132" spans="1:54" ht="12.75" customHeight="1" x14ac:dyDescent="0.2">
      <c r="A132" s="35"/>
      <c r="B132" s="35"/>
      <c r="C132" s="36"/>
      <c r="D132" s="37"/>
      <c r="E132" s="43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44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2"/>
      <c r="AY132" s="2"/>
      <c r="AZ132" s="2"/>
      <c r="BA132" s="2"/>
      <c r="BB132" s="2"/>
    </row>
    <row r="133" spans="1:54" ht="12.75" customHeight="1" x14ac:dyDescent="0.2">
      <c r="A133" s="35"/>
      <c r="B133" s="35"/>
      <c r="C133" s="36"/>
      <c r="D133" s="37"/>
      <c r="E133" s="43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44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2"/>
      <c r="AY133" s="2"/>
      <c r="AZ133" s="2"/>
      <c r="BA133" s="2"/>
      <c r="BB133" s="2"/>
    </row>
    <row r="134" spans="1:54" ht="12.75" customHeight="1" x14ac:dyDescent="0.2">
      <c r="A134" s="35"/>
      <c r="B134" s="35"/>
      <c r="C134" s="36"/>
      <c r="D134" s="37"/>
      <c r="E134" s="43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44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2"/>
      <c r="AY134" s="2"/>
      <c r="AZ134" s="2"/>
      <c r="BA134" s="2"/>
      <c r="BB134" s="2"/>
    </row>
    <row r="135" spans="1:54" ht="12.75" customHeight="1" x14ac:dyDescent="0.2">
      <c r="A135" s="35"/>
      <c r="B135" s="35"/>
      <c r="C135" s="36"/>
      <c r="D135" s="37"/>
      <c r="E135" s="43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44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2"/>
      <c r="AY135" s="2"/>
      <c r="AZ135" s="2"/>
      <c r="BA135" s="2"/>
      <c r="BB135" s="2"/>
    </row>
    <row r="136" spans="1:54" ht="12.75" customHeight="1" x14ac:dyDescent="0.2">
      <c r="A136" s="35"/>
      <c r="B136" s="35"/>
      <c r="C136" s="36"/>
      <c r="D136" s="37"/>
      <c r="E136" s="43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44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U136" s="45"/>
      <c r="AV136" s="45"/>
      <c r="AW136" s="45"/>
      <c r="AX136" s="2"/>
      <c r="AY136" s="2"/>
      <c r="AZ136" s="2"/>
      <c r="BA136" s="2"/>
      <c r="BB136" s="2"/>
    </row>
    <row r="137" spans="1:54" ht="12.75" customHeight="1" x14ac:dyDescent="0.2">
      <c r="A137" s="35"/>
      <c r="B137" s="35"/>
      <c r="C137" s="36"/>
      <c r="D137" s="37"/>
      <c r="E137" s="43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44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U137" s="45"/>
      <c r="AV137" s="45"/>
      <c r="AW137" s="45"/>
      <c r="AX137" s="2"/>
      <c r="AY137" s="2"/>
      <c r="AZ137" s="2"/>
      <c r="BA137" s="2"/>
      <c r="BB137" s="2"/>
    </row>
    <row r="138" spans="1:54" ht="12.75" customHeight="1" x14ac:dyDescent="0.2">
      <c r="A138" s="35"/>
      <c r="B138" s="35"/>
      <c r="C138" s="36"/>
      <c r="D138" s="37"/>
      <c r="E138" s="43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44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  <c r="AT138" s="45"/>
      <c r="AU138" s="45"/>
      <c r="AV138" s="45"/>
      <c r="AW138" s="45"/>
      <c r="AX138" s="2"/>
      <c r="AY138" s="2"/>
      <c r="AZ138" s="2"/>
      <c r="BA138" s="2"/>
      <c r="BB138" s="2"/>
    </row>
    <row r="139" spans="1:54" ht="12.75" customHeight="1" x14ac:dyDescent="0.2">
      <c r="A139" s="35"/>
      <c r="B139" s="35"/>
      <c r="C139" s="36"/>
      <c r="D139" s="37"/>
      <c r="E139" s="43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44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  <c r="AT139" s="45"/>
      <c r="AU139" s="45"/>
      <c r="AV139" s="45"/>
      <c r="AW139" s="45"/>
      <c r="AX139" s="2"/>
      <c r="AY139" s="2"/>
      <c r="AZ139" s="2"/>
      <c r="BA139" s="2"/>
      <c r="BB139" s="2"/>
    </row>
    <row r="140" spans="1:54" ht="12.75" customHeight="1" x14ac:dyDescent="0.2">
      <c r="A140" s="35"/>
      <c r="B140" s="35"/>
      <c r="C140" s="36"/>
      <c r="D140" s="37"/>
      <c r="E140" s="43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44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  <c r="AT140" s="45"/>
      <c r="AU140" s="45"/>
      <c r="AV140" s="45"/>
      <c r="AW140" s="45"/>
      <c r="AX140" s="2"/>
      <c r="AY140" s="2"/>
      <c r="AZ140" s="2"/>
      <c r="BA140" s="2"/>
      <c r="BB140" s="2"/>
    </row>
    <row r="141" spans="1:54" ht="12.75" customHeight="1" x14ac:dyDescent="0.2">
      <c r="A141" s="35"/>
      <c r="B141" s="35"/>
      <c r="C141" s="36"/>
      <c r="D141" s="37"/>
      <c r="E141" s="43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44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45"/>
      <c r="AU141" s="45"/>
      <c r="AV141" s="45"/>
      <c r="AW141" s="45"/>
      <c r="AX141" s="2"/>
      <c r="AY141" s="2"/>
      <c r="AZ141" s="2"/>
      <c r="BA141" s="2"/>
      <c r="BB141" s="2"/>
    </row>
    <row r="142" spans="1:54" ht="12.75" customHeight="1" x14ac:dyDescent="0.2">
      <c r="A142" s="35"/>
      <c r="B142" s="35"/>
      <c r="C142" s="36"/>
      <c r="D142" s="37"/>
      <c r="E142" s="43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44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  <c r="AT142" s="45"/>
      <c r="AU142" s="45"/>
      <c r="AV142" s="45"/>
      <c r="AW142" s="45"/>
      <c r="AX142" s="2"/>
      <c r="AY142" s="2"/>
      <c r="AZ142" s="2"/>
      <c r="BA142" s="2"/>
      <c r="BB142" s="2"/>
    </row>
    <row r="143" spans="1:54" ht="12.75" customHeight="1" x14ac:dyDescent="0.2">
      <c r="A143" s="35"/>
      <c r="B143" s="35"/>
      <c r="C143" s="36"/>
      <c r="D143" s="37"/>
      <c r="E143" s="43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44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45"/>
      <c r="AU143" s="45"/>
      <c r="AV143" s="45"/>
      <c r="AW143" s="45"/>
      <c r="AX143" s="2"/>
      <c r="AY143" s="2"/>
      <c r="AZ143" s="2"/>
      <c r="BA143" s="2"/>
      <c r="BB143" s="2"/>
    </row>
    <row r="144" spans="1:54" ht="12.75" customHeight="1" x14ac:dyDescent="0.2">
      <c r="A144" s="35"/>
      <c r="B144" s="35"/>
      <c r="C144" s="36"/>
      <c r="D144" s="37"/>
      <c r="E144" s="43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44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  <c r="AT144" s="45"/>
      <c r="AU144" s="45"/>
      <c r="AV144" s="45"/>
      <c r="AW144" s="45"/>
      <c r="AX144" s="2"/>
      <c r="AY144" s="2"/>
      <c r="AZ144" s="2"/>
      <c r="BA144" s="2"/>
      <c r="BB144" s="2"/>
    </row>
    <row r="145" spans="1:54" ht="12.75" customHeight="1" x14ac:dyDescent="0.2">
      <c r="A145" s="35"/>
      <c r="B145" s="35"/>
      <c r="C145" s="36"/>
      <c r="D145" s="37"/>
      <c r="E145" s="43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44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  <c r="AS145" s="45"/>
      <c r="AT145" s="45"/>
      <c r="AU145" s="45"/>
      <c r="AV145" s="45"/>
      <c r="AW145" s="45"/>
      <c r="AX145" s="2"/>
      <c r="AY145" s="2"/>
      <c r="AZ145" s="2"/>
      <c r="BA145" s="2"/>
      <c r="BB145" s="2"/>
    </row>
    <row r="146" spans="1:54" ht="12.75" customHeight="1" x14ac:dyDescent="0.2">
      <c r="A146" s="35"/>
      <c r="B146" s="35"/>
      <c r="C146" s="36"/>
      <c r="D146" s="37"/>
      <c r="E146" s="43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44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U146" s="45"/>
      <c r="AV146" s="45"/>
      <c r="AW146" s="45"/>
      <c r="AX146" s="2"/>
      <c r="AY146" s="2"/>
      <c r="AZ146" s="2"/>
      <c r="BA146" s="2"/>
      <c r="BB146" s="2"/>
    </row>
    <row r="147" spans="1:54" ht="12.75" customHeight="1" x14ac:dyDescent="0.2">
      <c r="A147" s="35"/>
      <c r="B147" s="35"/>
      <c r="C147" s="36"/>
      <c r="D147" s="37"/>
      <c r="E147" s="43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44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  <c r="AU147" s="45"/>
      <c r="AV147" s="45"/>
      <c r="AW147" s="45"/>
      <c r="AX147" s="2"/>
      <c r="AY147" s="2"/>
      <c r="AZ147" s="2"/>
      <c r="BA147" s="2"/>
      <c r="BB147" s="2"/>
    </row>
    <row r="148" spans="1:54" ht="12.75" customHeight="1" x14ac:dyDescent="0.2">
      <c r="A148" s="35"/>
      <c r="B148" s="35"/>
      <c r="C148" s="36"/>
      <c r="D148" s="37"/>
      <c r="E148" s="43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44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AS148" s="45"/>
      <c r="AT148" s="45"/>
      <c r="AU148" s="45"/>
      <c r="AV148" s="45"/>
      <c r="AW148" s="45"/>
      <c r="AX148" s="2"/>
      <c r="AY148" s="2"/>
      <c r="AZ148" s="2"/>
      <c r="BA148" s="2"/>
      <c r="BB148" s="2"/>
    </row>
    <row r="149" spans="1:54" ht="12.75" customHeight="1" x14ac:dyDescent="0.2">
      <c r="A149" s="35"/>
      <c r="B149" s="35"/>
      <c r="C149" s="36"/>
      <c r="D149" s="37"/>
      <c r="E149" s="43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44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AS149" s="45"/>
      <c r="AT149" s="45"/>
      <c r="AU149" s="45"/>
      <c r="AV149" s="45"/>
      <c r="AW149" s="45"/>
      <c r="AX149" s="2"/>
      <c r="AY149" s="2"/>
      <c r="AZ149" s="2"/>
      <c r="BA149" s="2"/>
      <c r="BB149" s="2"/>
    </row>
    <row r="150" spans="1:54" ht="12.75" customHeight="1" x14ac:dyDescent="0.2">
      <c r="A150" s="35"/>
      <c r="B150" s="35"/>
      <c r="C150" s="36"/>
      <c r="D150" s="37"/>
      <c r="E150" s="43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44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  <c r="AT150" s="45"/>
      <c r="AU150" s="45"/>
      <c r="AV150" s="45"/>
      <c r="AW150" s="45"/>
      <c r="AX150" s="2"/>
      <c r="AY150" s="2"/>
      <c r="AZ150" s="2"/>
      <c r="BA150" s="2"/>
      <c r="BB150" s="2"/>
    </row>
    <row r="151" spans="1:54" ht="12.75" customHeight="1" x14ac:dyDescent="0.2">
      <c r="A151" s="35"/>
      <c r="B151" s="35"/>
      <c r="C151" s="36"/>
      <c r="D151" s="37"/>
      <c r="E151" s="43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44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AS151" s="45"/>
      <c r="AT151" s="45"/>
      <c r="AU151" s="45"/>
      <c r="AV151" s="45"/>
      <c r="AW151" s="45"/>
      <c r="AX151" s="2"/>
      <c r="AY151" s="2"/>
      <c r="AZ151" s="2"/>
      <c r="BA151" s="2"/>
      <c r="BB151" s="2"/>
    </row>
    <row r="152" spans="1:54" ht="12.75" customHeight="1" x14ac:dyDescent="0.2">
      <c r="A152" s="35"/>
      <c r="B152" s="35"/>
      <c r="C152" s="36"/>
      <c r="D152" s="37"/>
      <c r="E152" s="43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44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  <c r="AT152" s="45"/>
      <c r="AU152" s="45"/>
      <c r="AV152" s="45"/>
      <c r="AW152" s="45"/>
      <c r="AX152" s="2"/>
      <c r="AY152" s="2"/>
      <c r="AZ152" s="2"/>
      <c r="BA152" s="2"/>
      <c r="BB152" s="2"/>
    </row>
    <row r="153" spans="1:54" ht="12.75" customHeight="1" x14ac:dyDescent="0.2">
      <c r="A153" s="35"/>
      <c r="B153" s="35"/>
      <c r="C153" s="36"/>
      <c r="D153" s="37"/>
      <c r="E153" s="43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44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U153" s="45"/>
      <c r="AV153" s="45"/>
      <c r="AW153" s="45"/>
      <c r="AX153" s="2"/>
      <c r="AY153" s="2"/>
      <c r="AZ153" s="2"/>
      <c r="BA153" s="2"/>
      <c r="BB153" s="2"/>
    </row>
    <row r="154" spans="1:54" ht="12.75" customHeight="1" x14ac:dyDescent="0.2">
      <c r="A154" s="35"/>
      <c r="B154" s="35"/>
      <c r="C154" s="36"/>
      <c r="D154" s="37"/>
      <c r="E154" s="43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44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  <c r="AT154" s="45"/>
      <c r="AU154" s="45"/>
      <c r="AV154" s="45"/>
      <c r="AW154" s="45"/>
      <c r="AX154" s="2"/>
      <c r="AY154" s="2"/>
      <c r="AZ154" s="2"/>
      <c r="BA154" s="2"/>
      <c r="BB154" s="2"/>
    </row>
    <row r="155" spans="1:54" ht="12.75" customHeight="1" x14ac:dyDescent="0.2">
      <c r="A155" s="35"/>
      <c r="B155" s="35"/>
      <c r="C155" s="36"/>
      <c r="D155" s="37"/>
      <c r="E155" s="43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44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2"/>
      <c r="AY155" s="2"/>
      <c r="AZ155" s="2"/>
      <c r="BA155" s="2"/>
      <c r="BB155" s="2"/>
    </row>
    <row r="156" spans="1:54" ht="12.75" customHeight="1" x14ac:dyDescent="0.2">
      <c r="A156" s="35"/>
      <c r="B156" s="35"/>
      <c r="C156" s="36"/>
      <c r="D156" s="37"/>
      <c r="E156" s="43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44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  <c r="AT156" s="45"/>
      <c r="AU156" s="45"/>
      <c r="AV156" s="45"/>
      <c r="AW156" s="45"/>
      <c r="AX156" s="2"/>
      <c r="AY156" s="2"/>
      <c r="AZ156" s="2"/>
      <c r="BA156" s="2"/>
      <c r="BB156" s="2"/>
    </row>
    <row r="157" spans="1:54" ht="12.75" customHeight="1" x14ac:dyDescent="0.2">
      <c r="A157" s="35"/>
      <c r="B157" s="35"/>
      <c r="C157" s="36"/>
      <c r="D157" s="37"/>
      <c r="E157" s="43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44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  <c r="AV157" s="45"/>
      <c r="AW157" s="45"/>
      <c r="AX157" s="2"/>
      <c r="AY157" s="2"/>
      <c r="AZ157" s="2"/>
      <c r="BA157" s="2"/>
      <c r="BB157" s="2"/>
    </row>
    <row r="158" spans="1:54" ht="12.75" customHeight="1" x14ac:dyDescent="0.2">
      <c r="A158" s="35"/>
      <c r="B158" s="35"/>
      <c r="C158" s="36"/>
      <c r="D158" s="37"/>
      <c r="E158" s="43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44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2"/>
      <c r="AY158" s="2"/>
      <c r="AZ158" s="2"/>
      <c r="BA158" s="2"/>
      <c r="BB158" s="2"/>
    </row>
    <row r="159" spans="1:54" ht="12.75" customHeight="1" x14ac:dyDescent="0.2">
      <c r="A159" s="35"/>
      <c r="B159" s="35"/>
      <c r="C159" s="36"/>
      <c r="D159" s="37"/>
      <c r="E159" s="43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44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  <c r="AT159" s="45"/>
      <c r="AU159" s="45"/>
      <c r="AV159" s="45"/>
      <c r="AW159" s="45"/>
      <c r="AX159" s="2"/>
      <c r="AY159" s="2"/>
      <c r="AZ159" s="2"/>
      <c r="BA159" s="2"/>
      <c r="BB159" s="2"/>
    </row>
    <row r="160" spans="1:54" ht="12.75" customHeight="1" x14ac:dyDescent="0.2">
      <c r="A160" s="35"/>
      <c r="B160" s="35"/>
      <c r="C160" s="36"/>
      <c r="D160" s="37"/>
      <c r="E160" s="43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44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  <c r="AT160" s="45"/>
      <c r="AU160" s="45"/>
      <c r="AV160" s="45"/>
      <c r="AW160" s="45"/>
      <c r="AX160" s="2"/>
      <c r="AY160" s="2"/>
      <c r="AZ160" s="2"/>
      <c r="BA160" s="2"/>
      <c r="BB160" s="2"/>
    </row>
    <row r="161" spans="1:54" ht="12.75" customHeight="1" x14ac:dyDescent="0.2">
      <c r="A161" s="35"/>
      <c r="B161" s="35"/>
      <c r="C161" s="36"/>
      <c r="D161" s="37"/>
      <c r="E161" s="43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44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AS161" s="45"/>
      <c r="AT161" s="45"/>
      <c r="AU161" s="45"/>
      <c r="AV161" s="45"/>
      <c r="AW161" s="45"/>
      <c r="AX161" s="2"/>
      <c r="AY161" s="2"/>
      <c r="AZ161" s="2"/>
      <c r="BA161" s="2"/>
      <c r="BB161" s="2"/>
    </row>
    <row r="162" spans="1:54" ht="12.75" customHeight="1" x14ac:dyDescent="0.2">
      <c r="A162" s="35"/>
      <c r="B162" s="35"/>
      <c r="C162" s="36"/>
      <c r="D162" s="37"/>
      <c r="E162" s="43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44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  <c r="AT162" s="45"/>
      <c r="AU162" s="45"/>
      <c r="AV162" s="45"/>
      <c r="AW162" s="45"/>
      <c r="AX162" s="2"/>
      <c r="AY162" s="2"/>
      <c r="AZ162" s="2"/>
      <c r="BA162" s="2"/>
      <c r="BB162" s="2"/>
    </row>
    <row r="163" spans="1:54" ht="12.75" customHeight="1" x14ac:dyDescent="0.2">
      <c r="A163" s="35"/>
      <c r="B163" s="35"/>
      <c r="C163" s="36"/>
      <c r="D163" s="37"/>
      <c r="E163" s="43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44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AS163" s="45"/>
      <c r="AT163" s="45"/>
      <c r="AU163" s="45"/>
      <c r="AV163" s="45"/>
      <c r="AW163" s="45"/>
      <c r="AX163" s="2"/>
      <c r="AY163" s="2"/>
      <c r="AZ163" s="2"/>
      <c r="BA163" s="2"/>
      <c r="BB163" s="2"/>
    </row>
    <row r="164" spans="1:54" ht="12.75" customHeight="1" x14ac:dyDescent="0.2">
      <c r="A164" s="35"/>
      <c r="B164" s="35"/>
      <c r="C164" s="36"/>
      <c r="D164" s="37"/>
      <c r="E164" s="43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44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  <c r="AT164" s="45"/>
      <c r="AU164" s="45"/>
      <c r="AV164" s="45"/>
      <c r="AW164" s="45"/>
      <c r="AX164" s="2"/>
      <c r="AY164" s="2"/>
      <c r="AZ164" s="2"/>
      <c r="BA164" s="2"/>
      <c r="BB164" s="2"/>
    </row>
    <row r="165" spans="1:54" ht="12.75" customHeight="1" x14ac:dyDescent="0.2">
      <c r="A165" s="35"/>
      <c r="B165" s="35"/>
      <c r="C165" s="36"/>
      <c r="D165" s="37"/>
      <c r="E165" s="43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44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45"/>
      <c r="AU165" s="45"/>
      <c r="AV165" s="45"/>
      <c r="AW165" s="45"/>
      <c r="AX165" s="2"/>
      <c r="AY165" s="2"/>
      <c r="AZ165" s="2"/>
      <c r="BA165" s="2"/>
      <c r="BB165" s="2"/>
    </row>
    <row r="166" spans="1:54" ht="12.75" customHeight="1" x14ac:dyDescent="0.2">
      <c r="A166" s="35"/>
      <c r="B166" s="35"/>
      <c r="C166" s="36"/>
      <c r="D166" s="37"/>
      <c r="E166" s="43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44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  <c r="AT166" s="45"/>
      <c r="AU166" s="45"/>
      <c r="AV166" s="45"/>
      <c r="AW166" s="45"/>
      <c r="AX166" s="2"/>
      <c r="AY166" s="2"/>
      <c r="AZ166" s="2"/>
      <c r="BA166" s="2"/>
      <c r="BB166" s="2"/>
    </row>
    <row r="167" spans="1:54" ht="12.75" customHeight="1" x14ac:dyDescent="0.2">
      <c r="A167" s="35"/>
      <c r="B167" s="35"/>
      <c r="C167" s="36"/>
      <c r="D167" s="37"/>
      <c r="E167" s="43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44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45"/>
      <c r="AU167" s="45"/>
      <c r="AV167" s="45"/>
      <c r="AW167" s="45"/>
      <c r="AX167" s="2"/>
      <c r="AY167" s="2"/>
      <c r="AZ167" s="2"/>
      <c r="BA167" s="2"/>
      <c r="BB167" s="2"/>
    </row>
    <row r="168" spans="1:54" ht="12.75" customHeight="1" x14ac:dyDescent="0.2">
      <c r="A168" s="35"/>
      <c r="B168" s="35"/>
      <c r="C168" s="36"/>
      <c r="D168" s="37"/>
      <c r="E168" s="43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44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AS168" s="45"/>
      <c r="AT168" s="45"/>
      <c r="AU168" s="45"/>
      <c r="AV168" s="45"/>
      <c r="AW168" s="45"/>
      <c r="AX168" s="2"/>
      <c r="AY168" s="2"/>
      <c r="AZ168" s="2"/>
      <c r="BA168" s="2"/>
      <c r="BB168" s="2"/>
    </row>
    <row r="169" spans="1:54" ht="12.75" customHeight="1" x14ac:dyDescent="0.2">
      <c r="A169" s="35"/>
      <c r="B169" s="35"/>
      <c r="C169" s="36"/>
      <c r="D169" s="37"/>
      <c r="E169" s="43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44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45"/>
      <c r="AS169" s="45"/>
      <c r="AT169" s="45"/>
      <c r="AU169" s="45"/>
      <c r="AV169" s="45"/>
      <c r="AW169" s="45"/>
      <c r="AX169" s="2"/>
      <c r="AY169" s="2"/>
      <c r="AZ169" s="2"/>
      <c r="BA169" s="2"/>
      <c r="BB169" s="2"/>
    </row>
    <row r="170" spans="1:54" ht="12.75" customHeight="1" x14ac:dyDescent="0.2">
      <c r="A170" s="35"/>
      <c r="B170" s="35"/>
      <c r="C170" s="36"/>
      <c r="D170" s="37"/>
      <c r="E170" s="43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44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  <c r="AT170" s="45"/>
      <c r="AU170" s="45"/>
      <c r="AV170" s="45"/>
      <c r="AW170" s="45"/>
      <c r="AX170" s="2"/>
      <c r="AY170" s="2"/>
      <c r="AZ170" s="2"/>
      <c r="BA170" s="2"/>
      <c r="BB170" s="2"/>
    </row>
    <row r="171" spans="1:54" ht="12.75" customHeight="1" x14ac:dyDescent="0.2">
      <c r="A171" s="35"/>
      <c r="B171" s="35"/>
      <c r="C171" s="36"/>
      <c r="D171" s="37"/>
      <c r="E171" s="43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44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  <c r="AT171" s="45"/>
      <c r="AU171" s="45"/>
      <c r="AV171" s="45"/>
      <c r="AW171" s="45"/>
      <c r="AX171" s="2"/>
      <c r="AY171" s="2"/>
      <c r="AZ171" s="2"/>
      <c r="BA171" s="2"/>
      <c r="BB171" s="2"/>
    </row>
    <row r="172" spans="1:54" ht="12.75" customHeight="1" x14ac:dyDescent="0.2">
      <c r="A172" s="35"/>
      <c r="B172" s="35"/>
      <c r="C172" s="36"/>
      <c r="D172" s="37"/>
      <c r="E172" s="43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44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  <c r="AR172" s="45"/>
      <c r="AS172" s="45"/>
      <c r="AT172" s="45"/>
      <c r="AU172" s="45"/>
      <c r="AV172" s="45"/>
      <c r="AW172" s="45"/>
      <c r="AX172" s="2"/>
      <c r="AY172" s="2"/>
      <c r="AZ172" s="2"/>
      <c r="BA172" s="2"/>
      <c r="BB172" s="2"/>
    </row>
    <row r="173" spans="1:54" ht="12.75" customHeight="1" x14ac:dyDescent="0.2">
      <c r="A173" s="35"/>
      <c r="B173" s="35"/>
      <c r="C173" s="36"/>
      <c r="D173" s="37"/>
      <c r="E173" s="43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44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  <c r="AR173" s="45"/>
      <c r="AS173" s="45"/>
      <c r="AT173" s="45"/>
      <c r="AU173" s="45"/>
      <c r="AV173" s="45"/>
      <c r="AW173" s="45"/>
      <c r="AX173" s="2"/>
      <c r="AY173" s="2"/>
      <c r="AZ173" s="2"/>
      <c r="BA173" s="2"/>
      <c r="BB173" s="2"/>
    </row>
    <row r="174" spans="1:54" ht="12.75" customHeight="1" x14ac:dyDescent="0.2">
      <c r="A174" s="35"/>
      <c r="B174" s="35"/>
      <c r="C174" s="36"/>
      <c r="D174" s="37"/>
      <c r="E174" s="43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44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  <c r="AR174" s="45"/>
      <c r="AS174" s="45"/>
      <c r="AT174" s="45"/>
      <c r="AU174" s="45"/>
      <c r="AV174" s="45"/>
      <c r="AW174" s="45"/>
      <c r="AX174" s="2"/>
      <c r="AY174" s="2"/>
      <c r="AZ174" s="2"/>
      <c r="BA174" s="2"/>
      <c r="BB174" s="2"/>
    </row>
    <row r="175" spans="1:54" ht="12.75" customHeight="1" x14ac:dyDescent="0.2">
      <c r="A175" s="35"/>
      <c r="B175" s="35"/>
      <c r="C175" s="36"/>
      <c r="D175" s="37"/>
      <c r="E175" s="43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44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45"/>
      <c r="AS175" s="45"/>
      <c r="AT175" s="45"/>
      <c r="AU175" s="45"/>
      <c r="AV175" s="45"/>
      <c r="AW175" s="45"/>
      <c r="AX175" s="2"/>
      <c r="AY175" s="2"/>
      <c r="AZ175" s="2"/>
      <c r="BA175" s="2"/>
      <c r="BB175" s="2"/>
    </row>
    <row r="176" spans="1:54" ht="12.75" customHeight="1" x14ac:dyDescent="0.2">
      <c r="A176" s="35"/>
      <c r="B176" s="35"/>
      <c r="C176" s="36"/>
      <c r="D176" s="37"/>
      <c r="E176" s="43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44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  <c r="AR176" s="45"/>
      <c r="AS176" s="45"/>
      <c r="AT176" s="45"/>
      <c r="AU176" s="45"/>
      <c r="AV176" s="45"/>
      <c r="AW176" s="45"/>
      <c r="AX176" s="2"/>
      <c r="AY176" s="2"/>
      <c r="AZ176" s="2"/>
      <c r="BA176" s="2"/>
      <c r="BB176" s="2"/>
    </row>
    <row r="177" spans="1:54" ht="12.75" customHeight="1" x14ac:dyDescent="0.2">
      <c r="A177" s="35"/>
      <c r="B177" s="35"/>
      <c r="C177" s="36"/>
      <c r="D177" s="37"/>
      <c r="E177" s="43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44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  <c r="AR177" s="45"/>
      <c r="AS177" s="45"/>
      <c r="AT177" s="45"/>
      <c r="AU177" s="45"/>
      <c r="AV177" s="45"/>
      <c r="AW177" s="45"/>
      <c r="AX177" s="2"/>
      <c r="AY177" s="2"/>
      <c r="AZ177" s="2"/>
      <c r="BA177" s="2"/>
      <c r="BB177" s="2"/>
    </row>
    <row r="178" spans="1:54" ht="12.75" customHeight="1" x14ac:dyDescent="0.2">
      <c r="A178" s="35"/>
      <c r="B178" s="35"/>
      <c r="C178" s="36"/>
      <c r="D178" s="37"/>
      <c r="E178" s="43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44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  <c r="AR178" s="45"/>
      <c r="AS178" s="45"/>
      <c r="AT178" s="45"/>
      <c r="AU178" s="45"/>
      <c r="AV178" s="45"/>
      <c r="AW178" s="45"/>
      <c r="AX178" s="2"/>
      <c r="AY178" s="2"/>
      <c r="AZ178" s="2"/>
      <c r="BA178" s="2"/>
      <c r="BB178" s="2"/>
    </row>
    <row r="179" spans="1:54" ht="12.75" customHeight="1" x14ac:dyDescent="0.2">
      <c r="A179" s="35"/>
      <c r="B179" s="35"/>
      <c r="C179" s="36"/>
      <c r="D179" s="37"/>
      <c r="E179" s="43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44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  <c r="AS179" s="45"/>
      <c r="AT179" s="45"/>
      <c r="AU179" s="45"/>
      <c r="AV179" s="45"/>
      <c r="AW179" s="45"/>
      <c r="AX179" s="2"/>
      <c r="AY179" s="2"/>
      <c r="AZ179" s="2"/>
      <c r="BA179" s="2"/>
      <c r="BB179" s="2"/>
    </row>
    <row r="180" spans="1:54" ht="12.75" customHeight="1" x14ac:dyDescent="0.2">
      <c r="A180" s="35"/>
      <c r="B180" s="35"/>
      <c r="C180" s="36"/>
      <c r="D180" s="37"/>
      <c r="E180" s="43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44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  <c r="AS180" s="45"/>
      <c r="AT180" s="45"/>
      <c r="AU180" s="45"/>
      <c r="AV180" s="45"/>
      <c r="AW180" s="45"/>
      <c r="AX180" s="2"/>
      <c r="AY180" s="2"/>
      <c r="AZ180" s="2"/>
      <c r="BA180" s="2"/>
      <c r="BB180" s="2"/>
    </row>
    <row r="181" spans="1:54" ht="12.75" customHeight="1" x14ac:dyDescent="0.2">
      <c r="A181" s="35"/>
      <c r="B181" s="35"/>
      <c r="C181" s="36"/>
      <c r="D181" s="37"/>
      <c r="E181" s="43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44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AS181" s="45"/>
      <c r="AT181" s="45"/>
      <c r="AU181" s="45"/>
      <c r="AV181" s="45"/>
      <c r="AW181" s="45"/>
      <c r="AX181" s="2"/>
      <c r="AY181" s="2"/>
      <c r="AZ181" s="2"/>
      <c r="BA181" s="2"/>
      <c r="BB181" s="2"/>
    </row>
    <row r="182" spans="1:54" ht="12.75" customHeight="1" x14ac:dyDescent="0.2">
      <c r="A182" s="35"/>
      <c r="B182" s="35"/>
      <c r="C182" s="36"/>
      <c r="D182" s="37"/>
      <c r="E182" s="43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44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  <c r="AR182" s="45"/>
      <c r="AS182" s="45"/>
      <c r="AT182" s="45"/>
      <c r="AU182" s="45"/>
      <c r="AV182" s="45"/>
      <c r="AW182" s="45"/>
      <c r="AX182" s="2"/>
      <c r="AY182" s="2"/>
      <c r="AZ182" s="2"/>
      <c r="BA182" s="2"/>
      <c r="BB182" s="2"/>
    </row>
    <row r="183" spans="1:54" ht="12.75" customHeight="1" x14ac:dyDescent="0.2">
      <c r="A183" s="35"/>
      <c r="B183" s="35"/>
      <c r="C183" s="36"/>
      <c r="D183" s="37"/>
      <c r="E183" s="43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44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  <c r="AR183" s="45"/>
      <c r="AS183" s="45"/>
      <c r="AT183" s="45"/>
      <c r="AU183" s="45"/>
      <c r="AV183" s="45"/>
      <c r="AW183" s="45"/>
      <c r="AX183" s="2"/>
      <c r="AY183" s="2"/>
      <c r="AZ183" s="2"/>
      <c r="BA183" s="2"/>
      <c r="BB183" s="2"/>
    </row>
    <row r="184" spans="1:54" ht="12.75" customHeight="1" x14ac:dyDescent="0.2">
      <c r="A184" s="35"/>
      <c r="B184" s="35"/>
      <c r="C184" s="36"/>
      <c r="D184" s="37"/>
      <c r="E184" s="43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44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  <c r="AR184" s="45"/>
      <c r="AS184" s="45"/>
      <c r="AT184" s="45"/>
      <c r="AU184" s="45"/>
      <c r="AV184" s="45"/>
      <c r="AW184" s="45"/>
      <c r="AX184" s="2"/>
      <c r="AY184" s="2"/>
      <c r="AZ184" s="2"/>
      <c r="BA184" s="2"/>
      <c r="BB184" s="2"/>
    </row>
    <row r="185" spans="1:54" ht="12.75" customHeight="1" x14ac:dyDescent="0.2">
      <c r="A185" s="35"/>
      <c r="B185" s="35"/>
      <c r="C185" s="36"/>
      <c r="D185" s="37"/>
      <c r="E185" s="43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44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  <c r="AR185" s="45"/>
      <c r="AS185" s="45"/>
      <c r="AT185" s="45"/>
      <c r="AU185" s="45"/>
      <c r="AV185" s="45"/>
      <c r="AW185" s="45"/>
      <c r="AX185" s="2"/>
      <c r="AY185" s="2"/>
      <c r="AZ185" s="2"/>
      <c r="BA185" s="2"/>
      <c r="BB185" s="2"/>
    </row>
    <row r="186" spans="1:54" ht="12.75" customHeight="1" x14ac:dyDescent="0.2">
      <c r="A186" s="35"/>
      <c r="B186" s="35"/>
      <c r="C186" s="36"/>
      <c r="D186" s="37"/>
      <c r="E186" s="43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44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AS186" s="45"/>
      <c r="AT186" s="45"/>
      <c r="AU186" s="45"/>
      <c r="AV186" s="45"/>
      <c r="AW186" s="45"/>
      <c r="AX186" s="2"/>
      <c r="AY186" s="2"/>
      <c r="AZ186" s="2"/>
      <c r="BA186" s="2"/>
      <c r="BB186" s="2"/>
    </row>
    <row r="187" spans="1:54" ht="12.75" customHeight="1" x14ac:dyDescent="0.2">
      <c r="A187" s="35"/>
      <c r="B187" s="35"/>
      <c r="C187" s="36"/>
      <c r="D187" s="37"/>
      <c r="E187" s="43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44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  <c r="AR187" s="45"/>
      <c r="AS187" s="45"/>
      <c r="AT187" s="45"/>
      <c r="AU187" s="45"/>
      <c r="AV187" s="45"/>
      <c r="AW187" s="45"/>
      <c r="AX187" s="2"/>
      <c r="AY187" s="2"/>
      <c r="AZ187" s="2"/>
      <c r="BA187" s="2"/>
      <c r="BB187" s="2"/>
    </row>
    <row r="188" spans="1:54" ht="12.75" customHeight="1" x14ac:dyDescent="0.2">
      <c r="A188" s="35"/>
      <c r="B188" s="35"/>
      <c r="C188" s="36"/>
      <c r="D188" s="37"/>
      <c r="E188" s="43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44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45"/>
      <c r="AS188" s="45"/>
      <c r="AT188" s="45"/>
      <c r="AU188" s="45"/>
      <c r="AV188" s="45"/>
      <c r="AW188" s="45"/>
      <c r="AX188" s="2"/>
      <c r="AY188" s="2"/>
      <c r="AZ188" s="2"/>
      <c r="BA188" s="2"/>
      <c r="BB188" s="2"/>
    </row>
    <row r="189" spans="1:54" ht="12.75" customHeight="1" x14ac:dyDescent="0.2">
      <c r="A189" s="35"/>
      <c r="B189" s="35"/>
      <c r="C189" s="36"/>
      <c r="D189" s="37"/>
      <c r="E189" s="43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44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  <c r="AR189" s="45"/>
      <c r="AS189" s="45"/>
      <c r="AT189" s="45"/>
      <c r="AU189" s="45"/>
      <c r="AV189" s="45"/>
      <c r="AW189" s="45"/>
      <c r="AX189" s="2"/>
      <c r="AY189" s="2"/>
      <c r="AZ189" s="2"/>
      <c r="BA189" s="2"/>
      <c r="BB189" s="2"/>
    </row>
    <row r="190" spans="1:54" ht="12.75" customHeight="1" x14ac:dyDescent="0.2">
      <c r="A190" s="35"/>
      <c r="B190" s="35"/>
      <c r="C190" s="36"/>
      <c r="D190" s="37"/>
      <c r="E190" s="43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44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  <c r="AR190" s="45"/>
      <c r="AS190" s="45"/>
      <c r="AT190" s="45"/>
      <c r="AU190" s="45"/>
      <c r="AV190" s="45"/>
      <c r="AW190" s="45"/>
      <c r="AX190" s="2"/>
      <c r="AY190" s="2"/>
      <c r="AZ190" s="2"/>
      <c r="BA190" s="2"/>
      <c r="BB190" s="2"/>
    </row>
    <row r="191" spans="1:54" ht="12.75" customHeight="1" x14ac:dyDescent="0.2">
      <c r="A191" s="35"/>
      <c r="B191" s="35"/>
      <c r="C191" s="36"/>
      <c r="D191" s="37"/>
      <c r="E191" s="43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44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  <c r="AR191" s="45"/>
      <c r="AS191" s="45"/>
      <c r="AT191" s="45"/>
      <c r="AU191" s="45"/>
      <c r="AV191" s="45"/>
      <c r="AW191" s="45"/>
      <c r="AX191" s="2"/>
      <c r="AY191" s="2"/>
      <c r="AZ191" s="2"/>
      <c r="BA191" s="2"/>
      <c r="BB191" s="2"/>
    </row>
    <row r="192" spans="1:54" ht="12.75" customHeight="1" x14ac:dyDescent="0.2">
      <c r="A192" s="35"/>
      <c r="B192" s="35"/>
      <c r="C192" s="36"/>
      <c r="D192" s="37"/>
      <c r="E192" s="43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44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  <c r="AR192" s="45"/>
      <c r="AS192" s="45"/>
      <c r="AT192" s="45"/>
      <c r="AU192" s="45"/>
      <c r="AV192" s="45"/>
      <c r="AW192" s="45"/>
      <c r="AX192" s="2"/>
      <c r="AY192" s="2"/>
      <c r="AZ192" s="2"/>
      <c r="BA192" s="2"/>
      <c r="BB192" s="2"/>
    </row>
    <row r="193" spans="1:54" ht="12.75" customHeight="1" x14ac:dyDescent="0.2">
      <c r="A193" s="35"/>
      <c r="B193" s="35"/>
      <c r="C193" s="36"/>
      <c r="D193" s="37"/>
      <c r="E193" s="43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44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  <c r="AR193" s="45"/>
      <c r="AS193" s="45"/>
      <c r="AT193" s="45"/>
      <c r="AU193" s="45"/>
      <c r="AV193" s="45"/>
      <c r="AW193" s="45"/>
      <c r="AX193" s="2"/>
      <c r="AY193" s="2"/>
      <c r="AZ193" s="2"/>
      <c r="BA193" s="2"/>
      <c r="BB193" s="2"/>
    </row>
    <row r="194" spans="1:54" ht="12.75" customHeight="1" x14ac:dyDescent="0.2">
      <c r="A194" s="35"/>
      <c r="B194" s="35"/>
      <c r="C194" s="36"/>
      <c r="D194" s="37"/>
      <c r="E194" s="43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44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  <c r="AX194" s="2"/>
      <c r="AY194" s="2"/>
      <c r="AZ194" s="2"/>
      <c r="BA194" s="2"/>
      <c r="BB194" s="2"/>
    </row>
    <row r="195" spans="1:54" ht="12.75" customHeight="1" x14ac:dyDescent="0.2">
      <c r="A195" s="35"/>
      <c r="B195" s="35"/>
      <c r="C195" s="36"/>
      <c r="D195" s="37"/>
      <c r="E195" s="43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44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  <c r="AR195" s="45"/>
      <c r="AS195" s="45"/>
      <c r="AT195" s="45"/>
      <c r="AU195" s="45"/>
      <c r="AV195" s="45"/>
      <c r="AW195" s="45"/>
      <c r="AX195" s="2"/>
      <c r="AY195" s="2"/>
      <c r="AZ195" s="2"/>
      <c r="BA195" s="2"/>
      <c r="BB195" s="2"/>
    </row>
    <row r="196" spans="1:54" ht="12.75" customHeight="1" x14ac:dyDescent="0.2">
      <c r="A196" s="35"/>
      <c r="B196" s="35"/>
      <c r="C196" s="36"/>
      <c r="D196" s="37"/>
      <c r="E196" s="43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44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AQ196" s="45"/>
      <c r="AR196" s="45"/>
      <c r="AS196" s="45"/>
      <c r="AT196" s="45"/>
      <c r="AU196" s="45"/>
      <c r="AV196" s="45"/>
      <c r="AW196" s="45"/>
      <c r="AX196" s="2"/>
      <c r="AY196" s="2"/>
      <c r="AZ196" s="2"/>
      <c r="BA196" s="2"/>
      <c r="BB196" s="2"/>
    </row>
    <row r="197" spans="1:54" ht="12.75" customHeight="1" x14ac:dyDescent="0.2">
      <c r="A197" s="35"/>
      <c r="B197" s="35"/>
      <c r="C197" s="36"/>
      <c r="D197" s="37"/>
      <c r="E197" s="43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44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  <c r="AQ197" s="45"/>
      <c r="AR197" s="45"/>
      <c r="AS197" s="45"/>
      <c r="AT197" s="45"/>
      <c r="AU197" s="45"/>
      <c r="AV197" s="45"/>
      <c r="AW197" s="45"/>
      <c r="AX197" s="2"/>
      <c r="AY197" s="2"/>
      <c r="AZ197" s="2"/>
      <c r="BA197" s="2"/>
      <c r="BB197" s="2"/>
    </row>
    <row r="198" spans="1:54" ht="12.75" customHeight="1" x14ac:dyDescent="0.2">
      <c r="A198" s="35"/>
      <c r="B198" s="35"/>
      <c r="C198" s="36"/>
      <c r="D198" s="37"/>
      <c r="E198" s="43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44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  <c r="AR198" s="45"/>
      <c r="AS198" s="45"/>
      <c r="AT198" s="45"/>
      <c r="AU198" s="45"/>
      <c r="AV198" s="45"/>
      <c r="AW198" s="45"/>
      <c r="AX198" s="2"/>
      <c r="AY198" s="2"/>
      <c r="AZ198" s="2"/>
      <c r="BA198" s="2"/>
      <c r="BB198" s="2"/>
    </row>
    <row r="199" spans="1:54" ht="12.75" customHeight="1" x14ac:dyDescent="0.2">
      <c r="A199" s="35"/>
      <c r="B199" s="35"/>
      <c r="C199" s="36"/>
      <c r="D199" s="37"/>
      <c r="E199" s="43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44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  <c r="AR199" s="45"/>
      <c r="AS199" s="45"/>
      <c r="AT199" s="45"/>
      <c r="AU199" s="45"/>
      <c r="AV199" s="45"/>
      <c r="AW199" s="45"/>
      <c r="AX199" s="2"/>
      <c r="AY199" s="2"/>
      <c r="AZ199" s="2"/>
      <c r="BA199" s="2"/>
      <c r="BB199" s="2"/>
    </row>
    <row r="200" spans="1:54" ht="12.75" customHeight="1" x14ac:dyDescent="0.2">
      <c r="A200" s="35"/>
      <c r="B200" s="35"/>
      <c r="C200" s="36"/>
      <c r="D200" s="37"/>
      <c r="E200" s="43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44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  <c r="AR200" s="45"/>
      <c r="AS200" s="45"/>
      <c r="AT200" s="45"/>
      <c r="AU200" s="45"/>
      <c r="AV200" s="45"/>
      <c r="AW200" s="45"/>
      <c r="AX200" s="2"/>
      <c r="AY200" s="2"/>
      <c r="AZ200" s="2"/>
      <c r="BA200" s="2"/>
      <c r="BB200" s="2"/>
    </row>
    <row r="201" spans="1:54" ht="12.75" customHeight="1" x14ac:dyDescent="0.2">
      <c r="A201" s="35"/>
      <c r="B201" s="35"/>
      <c r="C201" s="36"/>
      <c r="D201" s="37"/>
      <c r="E201" s="43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44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  <c r="AR201" s="45"/>
      <c r="AS201" s="45"/>
      <c r="AT201" s="45"/>
      <c r="AU201" s="45"/>
      <c r="AV201" s="45"/>
      <c r="AW201" s="45"/>
      <c r="AX201" s="2"/>
      <c r="AY201" s="2"/>
      <c r="AZ201" s="2"/>
      <c r="BA201" s="2"/>
      <c r="BB201" s="2"/>
    </row>
    <row r="202" spans="1:54" ht="12.75" customHeight="1" x14ac:dyDescent="0.2">
      <c r="A202" s="35"/>
      <c r="B202" s="35"/>
      <c r="C202" s="36"/>
      <c r="D202" s="37"/>
      <c r="E202" s="43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44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  <c r="AQ202" s="45"/>
      <c r="AR202" s="45"/>
      <c r="AS202" s="45"/>
      <c r="AT202" s="45"/>
      <c r="AU202" s="45"/>
      <c r="AV202" s="45"/>
      <c r="AW202" s="45"/>
      <c r="AX202" s="2"/>
      <c r="AY202" s="2"/>
      <c r="AZ202" s="2"/>
      <c r="BA202" s="2"/>
      <c r="BB202" s="2"/>
    </row>
    <row r="203" spans="1:54" ht="12.75" customHeight="1" x14ac:dyDescent="0.2">
      <c r="A203" s="35"/>
      <c r="B203" s="35"/>
      <c r="C203" s="36"/>
      <c r="D203" s="37"/>
      <c r="E203" s="43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44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  <c r="AQ203" s="45"/>
      <c r="AR203" s="45"/>
      <c r="AS203" s="45"/>
      <c r="AT203" s="45"/>
      <c r="AU203" s="45"/>
      <c r="AV203" s="45"/>
      <c r="AW203" s="45"/>
      <c r="AX203" s="2"/>
      <c r="AY203" s="2"/>
      <c r="AZ203" s="2"/>
      <c r="BA203" s="2"/>
      <c r="BB203" s="2"/>
    </row>
    <row r="204" spans="1:54" ht="12.75" customHeight="1" x14ac:dyDescent="0.2">
      <c r="A204" s="35"/>
      <c r="B204" s="35"/>
      <c r="C204" s="36"/>
      <c r="D204" s="37"/>
      <c r="E204" s="43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44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  <c r="AQ204" s="45"/>
      <c r="AR204" s="45"/>
      <c r="AS204" s="45"/>
      <c r="AT204" s="45"/>
      <c r="AU204" s="45"/>
      <c r="AV204" s="45"/>
      <c r="AW204" s="45"/>
      <c r="AX204" s="2"/>
      <c r="AY204" s="2"/>
      <c r="AZ204" s="2"/>
      <c r="BA204" s="2"/>
      <c r="BB204" s="2"/>
    </row>
    <row r="205" spans="1:54" ht="12.75" customHeight="1" x14ac:dyDescent="0.2">
      <c r="A205" s="35"/>
      <c r="B205" s="35"/>
      <c r="C205" s="36"/>
      <c r="D205" s="37"/>
      <c r="E205" s="43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44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  <c r="AR205" s="45"/>
      <c r="AS205" s="45"/>
      <c r="AT205" s="45"/>
      <c r="AU205" s="45"/>
      <c r="AV205" s="45"/>
      <c r="AW205" s="45"/>
      <c r="AX205" s="2"/>
      <c r="AY205" s="2"/>
      <c r="AZ205" s="2"/>
      <c r="BA205" s="2"/>
      <c r="BB205" s="2"/>
    </row>
    <row r="206" spans="1:54" ht="12.75" customHeight="1" x14ac:dyDescent="0.2">
      <c r="A206" s="35"/>
      <c r="B206" s="35"/>
      <c r="C206" s="36"/>
      <c r="D206" s="37"/>
      <c r="E206" s="43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44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  <c r="AQ206" s="45"/>
      <c r="AR206" s="45"/>
      <c r="AS206" s="45"/>
      <c r="AT206" s="45"/>
      <c r="AU206" s="45"/>
      <c r="AV206" s="45"/>
      <c r="AW206" s="45"/>
      <c r="AX206" s="2"/>
      <c r="AY206" s="2"/>
      <c r="AZ206" s="2"/>
      <c r="BA206" s="2"/>
      <c r="BB206" s="2"/>
    </row>
    <row r="207" spans="1:54" ht="12.75" customHeight="1" x14ac:dyDescent="0.2">
      <c r="A207" s="35"/>
      <c r="B207" s="35"/>
      <c r="C207" s="36"/>
      <c r="D207" s="37"/>
      <c r="E207" s="43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44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  <c r="AR207" s="45"/>
      <c r="AS207" s="45"/>
      <c r="AT207" s="45"/>
      <c r="AU207" s="45"/>
      <c r="AV207" s="45"/>
      <c r="AW207" s="45"/>
      <c r="AX207" s="2"/>
      <c r="AY207" s="2"/>
      <c r="AZ207" s="2"/>
      <c r="BA207" s="2"/>
      <c r="BB207" s="2"/>
    </row>
    <row r="208" spans="1:54" ht="12.75" customHeight="1" x14ac:dyDescent="0.2">
      <c r="A208" s="35"/>
      <c r="B208" s="35"/>
      <c r="C208" s="36"/>
      <c r="D208" s="37"/>
      <c r="E208" s="43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44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  <c r="AR208" s="45"/>
      <c r="AS208" s="45"/>
      <c r="AT208" s="45"/>
      <c r="AU208" s="45"/>
      <c r="AV208" s="45"/>
      <c r="AW208" s="45"/>
      <c r="AX208" s="2"/>
      <c r="AY208" s="2"/>
      <c r="AZ208" s="2"/>
      <c r="BA208" s="2"/>
      <c r="BB208" s="2"/>
    </row>
    <row r="209" spans="1:54" ht="12.75" customHeight="1" x14ac:dyDescent="0.2">
      <c r="A209" s="35"/>
      <c r="B209" s="35"/>
      <c r="C209" s="36"/>
      <c r="D209" s="37"/>
      <c r="E209" s="43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44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  <c r="AR209" s="45"/>
      <c r="AS209" s="45"/>
      <c r="AT209" s="45"/>
      <c r="AU209" s="45"/>
      <c r="AV209" s="45"/>
      <c r="AW209" s="45"/>
      <c r="AX209" s="2"/>
      <c r="AY209" s="2"/>
      <c r="AZ209" s="2"/>
      <c r="BA209" s="2"/>
      <c r="BB209" s="2"/>
    </row>
    <row r="210" spans="1:54" ht="12.75" customHeight="1" x14ac:dyDescent="0.2">
      <c r="A210" s="35"/>
      <c r="B210" s="35"/>
      <c r="C210" s="36"/>
      <c r="D210" s="37"/>
      <c r="E210" s="43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44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  <c r="AQ210" s="45"/>
      <c r="AR210" s="45"/>
      <c r="AS210" s="45"/>
      <c r="AT210" s="45"/>
      <c r="AU210" s="45"/>
      <c r="AV210" s="45"/>
      <c r="AW210" s="45"/>
      <c r="AX210" s="2"/>
      <c r="AY210" s="2"/>
      <c r="AZ210" s="2"/>
      <c r="BA210" s="2"/>
      <c r="BB210" s="2"/>
    </row>
    <row r="211" spans="1:54" ht="12.75" customHeight="1" x14ac:dyDescent="0.2">
      <c r="A211" s="35"/>
      <c r="B211" s="35"/>
      <c r="C211" s="36"/>
      <c r="D211" s="37"/>
      <c r="E211" s="43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44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  <c r="AR211" s="45"/>
      <c r="AS211" s="45"/>
      <c r="AT211" s="45"/>
      <c r="AU211" s="45"/>
      <c r="AV211" s="45"/>
      <c r="AW211" s="45"/>
      <c r="AX211" s="2"/>
      <c r="AY211" s="2"/>
      <c r="AZ211" s="2"/>
      <c r="BA211" s="2"/>
      <c r="BB211" s="2"/>
    </row>
    <row r="212" spans="1:54" ht="12.75" customHeight="1" x14ac:dyDescent="0.2">
      <c r="A212" s="35"/>
      <c r="B212" s="35"/>
      <c r="C212" s="36"/>
      <c r="D212" s="37"/>
      <c r="E212" s="43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44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  <c r="AR212" s="45"/>
      <c r="AS212" s="45"/>
      <c r="AT212" s="45"/>
      <c r="AU212" s="45"/>
      <c r="AV212" s="45"/>
      <c r="AW212" s="45"/>
      <c r="AX212" s="2"/>
      <c r="AY212" s="2"/>
      <c r="AZ212" s="2"/>
      <c r="BA212" s="2"/>
      <c r="BB212" s="2"/>
    </row>
    <row r="213" spans="1:54" ht="12.75" customHeight="1" x14ac:dyDescent="0.2">
      <c r="A213" s="35"/>
      <c r="B213" s="35"/>
      <c r="C213" s="36"/>
      <c r="D213" s="37"/>
      <c r="E213" s="43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44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  <c r="AR213" s="45"/>
      <c r="AS213" s="45"/>
      <c r="AT213" s="45"/>
      <c r="AU213" s="45"/>
      <c r="AV213" s="45"/>
      <c r="AW213" s="45"/>
      <c r="AX213" s="2"/>
      <c r="AY213" s="2"/>
      <c r="AZ213" s="2"/>
      <c r="BA213" s="2"/>
      <c r="BB213" s="2"/>
    </row>
    <row r="214" spans="1:54" ht="12.75" customHeight="1" x14ac:dyDescent="0.2">
      <c r="A214" s="35"/>
      <c r="B214" s="35"/>
      <c r="C214" s="36"/>
      <c r="D214" s="37"/>
      <c r="E214" s="43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44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  <c r="AR214" s="45"/>
      <c r="AS214" s="45"/>
      <c r="AT214" s="45"/>
      <c r="AU214" s="45"/>
      <c r="AV214" s="45"/>
      <c r="AW214" s="45"/>
      <c r="AX214" s="2"/>
      <c r="AY214" s="2"/>
      <c r="AZ214" s="2"/>
      <c r="BA214" s="2"/>
      <c r="BB214" s="2"/>
    </row>
    <row r="215" spans="1:54" ht="12.75" customHeight="1" x14ac:dyDescent="0.2">
      <c r="A215" s="35"/>
      <c r="B215" s="35"/>
      <c r="C215" s="36"/>
      <c r="D215" s="37"/>
      <c r="E215" s="43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44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  <c r="AR215" s="45"/>
      <c r="AS215" s="45"/>
      <c r="AT215" s="45"/>
      <c r="AU215" s="45"/>
      <c r="AV215" s="45"/>
      <c r="AW215" s="45"/>
      <c r="AX215" s="2"/>
      <c r="AY215" s="2"/>
      <c r="AZ215" s="2"/>
      <c r="BA215" s="2"/>
      <c r="BB215" s="2"/>
    </row>
    <row r="216" spans="1:54" ht="12.75" customHeight="1" x14ac:dyDescent="0.2">
      <c r="A216" s="35"/>
      <c r="B216" s="35"/>
      <c r="C216" s="36"/>
      <c r="D216" s="37"/>
      <c r="E216" s="43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44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  <c r="AR216" s="45"/>
      <c r="AS216" s="45"/>
      <c r="AT216" s="45"/>
      <c r="AU216" s="45"/>
      <c r="AV216" s="45"/>
      <c r="AW216" s="45"/>
      <c r="AX216" s="2"/>
      <c r="AY216" s="2"/>
      <c r="AZ216" s="2"/>
      <c r="BA216" s="2"/>
      <c r="BB216" s="2"/>
    </row>
    <row r="217" spans="1:54" ht="12.75" customHeight="1" x14ac:dyDescent="0.2">
      <c r="A217" s="35"/>
      <c r="B217" s="35"/>
      <c r="C217" s="36"/>
      <c r="D217" s="37"/>
      <c r="E217" s="43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44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  <c r="AR217" s="45"/>
      <c r="AS217" s="45"/>
      <c r="AT217" s="45"/>
      <c r="AU217" s="45"/>
      <c r="AV217" s="45"/>
      <c r="AW217" s="45"/>
      <c r="AX217" s="2"/>
      <c r="AY217" s="2"/>
      <c r="AZ217" s="2"/>
      <c r="BA217" s="2"/>
      <c r="BB217" s="2"/>
    </row>
    <row r="218" spans="1:54" ht="12.75" customHeight="1" x14ac:dyDescent="0.2">
      <c r="A218" s="35"/>
      <c r="B218" s="35"/>
      <c r="C218" s="36"/>
      <c r="D218" s="37"/>
      <c r="E218" s="43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44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  <c r="AR218" s="45"/>
      <c r="AS218" s="45"/>
      <c r="AT218" s="45"/>
      <c r="AU218" s="45"/>
      <c r="AV218" s="45"/>
      <c r="AW218" s="45"/>
      <c r="AX218" s="2"/>
      <c r="AY218" s="2"/>
      <c r="AZ218" s="2"/>
      <c r="BA218" s="2"/>
      <c r="BB218" s="2"/>
    </row>
    <row r="219" spans="1:54" ht="12.75" customHeight="1" x14ac:dyDescent="0.2">
      <c r="A219" s="35"/>
      <c r="B219" s="35"/>
      <c r="C219" s="36"/>
      <c r="D219" s="37"/>
      <c r="E219" s="43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44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  <c r="AR219" s="45"/>
      <c r="AS219" s="45"/>
      <c r="AT219" s="45"/>
      <c r="AU219" s="45"/>
      <c r="AV219" s="45"/>
      <c r="AW219" s="45"/>
      <c r="AX219" s="2"/>
      <c r="AY219" s="2"/>
      <c r="AZ219" s="2"/>
      <c r="BA219" s="2"/>
      <c r="BB219" s="2"/>
    </row>
    <row r="220" spans="1:54" ht="12.75" customHeight="1" x14ac:dyDescent="0.2">
      <c r="A220" s="35"/>
      <c r="B220" s="35"/>
      <c r="C220" s="36"/>
      <c r="D220" s="37"/>
      <c r="E220" s="43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44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  <c r="AR220" s="45"/>
      <c r="AS220" s="45"/>
      <c r="AT220" s="45"/>
      <c r="AU220" s="45"/>
      <c r="AV220" s="45"/>
      <c r="AW220" s="45"/>
      <c r="AX220" s="2"/>
      <c r="AY220" s="2"/>
      <c r="AZ220" s="2"/>
      <c r="BA220" s="2"/>
      <c r="BB220" s="2"/>
    </row>
    <row r="221" spans="1:54" ht="12.75" customHeight="1" x14ac:dyDescent="0.2">
      <c r="A221" s="35"/>
      <c r="B221" s="35"/>
      <c r="C221" s="36"/>
      <c r="D221" s="37"/>
      <c r="E221" s="43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44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  <c r="AR221" s="45"/>
      <c r="AS221" s="45"/>
      <c r="AT221" s="45"/>
      <c r="AU221" s="45"/>
      <c r="AV221" s="45"/>
      <c r="AW221" s="45"/>
      <c r="AX221" s="2"/>
      <c r="AY221" s="2"/>
      <c r="AZ221" s="2"/>
      <c r="BA221" s="2"/>
      <c r="BB221" s="2"/>
    </row>
    <row r="222" spans="1:54" ht="12.75" customHeight="1" x14ac:dyDescent="0.2">
      <c r="A222" s="35"/>
      <c r="B222" s="35"/>
      <c r="C222" s="36"/>
      <c r="D222" s="37"/>
      <c r="E222" s="43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44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  <c r="AR222" s="45"/>
      <c r="AS222" s="45"/>
      <c r="AT222" s="45"/>
      <c r="AU222" s="45"/>
      <c r="AV222" s="45"/>
      <c r="AW222" s="45"/>
      <c r="AX222" s="2"/>
      <c r="AY222" s="2"/>
      <c r="AZ222" s="2"/>
      <c r="BA222" s="2"/>
      <c r="BB222" s="2"/>
    </row>
    <row r="223" spans="1:54" ht="12.75" customHeight="1" x14ac:dyDescent="0.2">
      <c r="A223" s="35"/>
      <c r="B223" s="35"/>
      <c r="C223" s="36"/>
      <c r="D223" s="37"/>
      <c r="E223" s="43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44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  <c r="AR223" s="45"/>
      <c r="AS223" s="45"/>
      <c r="AT223" s="45"/>
      <c r="AU223" s="45"/>
      <c r="AV223" s="45"/>
      <c r="AW223" s="45"/>
      <c r="AX223" s="2"/>
      <c r="AY223" s="2"/>
      <c r="AZ223" s="2"/>
      <c r="BA223" s="2"/>
      <c r="BB223" s="2"/>
    </row>
    <row r="224" spans="1:54" ht="12.75" customHeight="1" x14ac:dyDescent="0.2">
      <c r="A224" s="35"/>
      <c r="B224" s="35"/>
      <c r="C224" s="36"/>
      <c r="D224" s="37"/>
      <c r="E224" s="43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44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  <c r="AQ224" s="45"/>
      <c r="AR224" s="45"/>
      <c r="AS224" s="45"/>
      <c r="AT224" s="45"/>
      <c r="AU224" s="45"/>
      <c r="AV224" s="45"/>
      <c r="AW224" s="45"/>
      <c r="AX224" s="2"/>
      <c r="AY224" s="2"/>
      <c r="AZ224" s="2"/>
      <c r="BA224" s="2"/>
      <c r="BB224" s="2"/>
    </row>
    <row r="225" spans="1:54" ht="12.75" customHeight="1" x14ac:dyDescent="0.2">
      <c r="A225" s="35"/>
      <c r="B225" s="35"/>
      <c r="C225" s="36"/>
      <c r="D225" s="37"/>
      <c r="E225" s="43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44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  <c r="AQ225" s="45"/>
      <c r="AR225" s="45"/>
      <c r="AS225" s="45"/>
      <c r="AT225" s="45"/>
      <c r="AU225" s="45"/>
      <c r="AV225" s="45"/>
      <c r="AW225" s="45"/>
      <c r="AX225" s="2"/>
      <c r="AY225" s="2"/>
      <c r="AZ225" s="2"/>
      <c r="BA225" s="2"/>
      <c r="BB225" s="2"/>
    </row>
    <row r="226" spans="1:54" ht="12.75" customHeight="1" x14ac:dyDescent="0.2">
      <c r="A226" s="35"/>
      <c r="B226" s="35"/>
      <c r="C226" s="36"/>
      <c r="D226" s="37"/>
      <c r="E226" s="43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44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  <c r="AR226" s="45"/>
      <c r="AS226" s="45"/>
      <c r="AT226" s="45"/>
      <c r="AU226" s="45"/>
      <c r="AV226" s="45"/>
      <c r="AW226" s="45"/>
      <c r="AX226" s="2"/>
      <c r="AY226" s="2"/>
      <c r="AZ226" s="2"/>
      <c r="BA226" s="2"/>
      <c r="BB226" s="2"/>
    </row>
    <row r="227" spans="1:54" ht="12.75" customHeight="1" x14ac:dyDescent="0.2">
      <c r="A227" s="35"/>
      <c r="B227" s="35"/>
      <c r="C227" s="36"/>
      <c r="D227" s="37"/>
      <c r="E227" s="43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44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  <c r="AR227" s="45"/>
      <c r="AS227" s="45"/>
      <c r="AT227" s="45"/>
      <c r="AU227" s="45"/>
      <c r="AV227" s="45"/>
      <c r="AW227" s="45"/>
      <c r="AX227" s="2"/>
      <c r="AY227" s="2"/>
      <c r="AZ227" s="2"/>
      <c r="BA227" s="2"/>
      <c r="BB227" s="2"/>
    </row>
    <row r="228" spans="1:54" ht="12.75" customHeight="1" x14ac:dyDescent="0.2">
      <c r="A228" s="35"/>
      <c r="B228" s="35"/>
      <c r="C228" s="36"/>
      <c r="D228" s="37"/>
      <c r="E228" s="43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44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  <c r="AR228" s="45"/>
      <c r="AS228" s="45"/>
      <c r="AT228" s="45"/>
      <c r="AU228" s="45"/>
      <c r="AV228" s="45"/>
      <c r="AW228" s="45"/>
      <c r="AX228" s="2"/>
      <c r="AY228" s="2"/>
      <c r="AZ228" s="2"/>
      <c r="BA228" s="2"/>
      <c r="BB228" s="2"/>
    </row>
    <row r="229" spans="1:54" ht="12.75" customHeight="1" x14ac:dyDescent="0.2">
      <c r="A229" s="35"/>
      <c r="B229" s="35"/>
      <c r="C229" s="36"/>
      <c r="D229" s="37"/>
      <c r="E229" s="43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44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  <c r="AR229" s="45"/>
      <c r="AS229" s="45"/>
      <c r="AT229" s="45"/>
      <c r="AU229" s="45"/>
      <c r="AV229" s="45"/>
      <c r="AW229" s="45"/>
      <c r="AX229" s="2"/>
      <c r="AY229" s="2"/>
      <c r="AZ229" s="2"/>
      <c r="BA229" s="2"/>
      <c r="BB229" s="2"/>
    </row>
    <row r="230" spans="1:54" ht="12.75" customHeight="1" x14ac:dyDescent="0.2">
      <c r="A230" s="35"/>
      <c r="B230" s="35"/>
      <c r="C230" s="36"/>
      <c r="D230" s="37"/>
      <c r="E230" s="43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44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  <c r="AQ230" s="45"/>
      <c r="AR230" s="45"/>
      <c r="AS230" s="45"/>
      <c r="AT230" s="45"/>
      <c r="AU230" s="45"/>
      <c r="AV230" s="45"/>
      <c r="AW230" s="45"/>
      <c r="AX230" s="2"/>
      <c r="AY230" s="2"/>
      <c r="AZ230" s="2"/>
      <c r="BA230" s="2"/>
      <c r="BB230" s="2"/>
    </row>
    <row r="231" spans="1:54" ht="12.75" customHeight="1" x14ac:dyDescent="0.2">
      <c r="A231" s="35"/>
      <c r="B231" s="35"/>
      <c r="C231" s="36"/>
      <c r="D231" s="37"/>
      <c r="E231" s="43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44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  <c r="AQ231" s="45"/>
      <c r="AR231" s="45"/>
      <c r="AS231" s="45"/>
      <c r="AT231" s="45"/>
      <c r="AU231" s="45"/>
      <c r="AV231" s="45"/>
      <c r="AW231" s="45"/>
      <c r="AX231" s="2"/>
      <c r="AY231" s="2"/>
      <c r="AZ231" s="2"/>
      <c r="BA231" s="2"/>
      <c r="BB231" s="2"/>
    </row>
    <row r="232" spans="1:54" ht="12.75" customHeight="1" x14ac:dyDescent="0.2">
      <c r="A232" s="35"/>
      <c r="B232" s="35"/>
      <c r="C232" s="36"/>
      <c r="D232" s="37"/>
      <c r="E232" s="43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44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  <c r="AQ232" s="45"/>
      <c r="AR232" s="45"/>
      <c r="AS232" s="45"/>
      <c r="AT232" s="45"/>
      <c r="AU232" s="45"/>
      <c r="AV232" s="45"/>
      <c r="AW232" s="45"/>
      <c r="AX232" s="2"/>
      <c r="AY232" s="2"/>
      <c r="AZ232" s="2"/>
      <c r="BA232" s="2"/>
      <c r="BB232" s="2"/>
    </row>
    <row r="233" spans="1:54" ht="12.75" customHeight="1" x14ac:dyDescent="0.2">
      <c r="A233" s="35"/>
      <c r="B233" s="35"/>
      <c r="C233" s="36"/>
      <c r="D233" s="37"/>
      <c r="E233" s="43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44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  <c r="AQ233" s="45"/>
      <c r="AR233" s="45"/>
      <c r="AS233" s="45"/>
      <c r="AT233" s="45"/>
      <c r="AU233" s="45"/>
      <c r="AV233" s="45"/>
      <c r="AW233" s="45"/>
      <c r="AX233" s="2"/>
      <c r="AY233" s="2"/>
      <c r="AZ233" s="2"/>
      <c r="BA233" s="2"/>
      <c r="BB233" s="2"/>
    </row>
    <row r="234" spans="1:54" ht="12.75" customHeight="1" x14ac:dyDescent="0.2">
      <c r="A234" s="35"/>
      <c r="B234" s="35"/>
      <c r="C234" s="36"/>
      <c r="D234" s="37"/>
      <c r="E234" s="43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44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  <c r="AQ234" s="45"/>
      <c r="AR234" s="45"/>
      <c r="AS234" s="45"/>
      <c r="AT234" s="45"/>
      <c r="AU234" s="45"/>
      <c r="AV234" s="45"/>
      <c r="AW234" s="45"/>
      <c r="AX234" s="2"/>
      <c r="AY234" s="2"/>
      <c r="AZ234" s="2"/>
      <c r="BA234" s="2"/>
      <c r="BB234" s="2"/>
    </row>
    <row r="235" spans="1:54" ht="12.75" customHeight="1" x14ac:dyDescent="0.2">
      <c r="A235" s="35"/>
      <c r="B235" s="35"/>
      <c r="C235" s="36"/>
      <c r="D235" s="37"/>
      <c r="E235" s="43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44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  <c r="AQ235" s="45"/>
      <c r="AR235" s="45"/>
      <c r="AS235" s="45"/>
      <c r="AT235" s="45"/>
      <c r="AU235" s="45"/>
      <c r="AV235" s="45"/>
      <c r="AW235" s="45"/>
      <c r="AX235" s="2"/>
      <c r="AY235" s="2"/>
      <c r="AZ235" s="2"/>
      <c r="BA235" s="2"/>
      <c r="BB235" s="2"/>
    </row>
    <row r="236" spans="1:54" ht="12.75" customHeight="1" x14ac:dyDescent="0.2">
      <c r="A236" s="35"/>
      <c r="B236" s="35"/>
      <c r="C236" s="36"/>
      <c r="D236" s="37"/>
      <c r="E236" s="43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44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  <c r="AQ236" s="45"/>
      <c r="AR236" s="45"/>
      <c r="AS236" s="45"/>
      <c r="AT236" s="45"/>
      <c r="AU236" s="45"/>
      <c r="AV236" s="45"/>
      <c r="AW236" s="45"/>
      <c r="AX236" s="2"/>
      <c r="AY236" s="2"/>
      <c r="AZ236" s="2"/>
      <c r="BA236" s="2"/>
      <c r="BB236" s="2"/>
    </row>
    <row r="237" spans="1:54" ht="12.75" customHeight="1" x14ac:dyDescent="0.2">
      <c r="A237" s="35"/>
      <c r="B237" s="35"/>
      <c r="C237" s="36"/>
      <c r="D237" s="37"/>
      <c r="E237" s="43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44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  <c r="AR237" s="45"/>
      <c r="AS237" s="45"/>
      <c r="AT237" s="45"/>
      <c r="AU237" s="45"/>
      <c r="AV237" s="45"/>
      <c r="AW237" s="45"/>
      <c r="AX237" s="2"/>
      <c r="AY237" s="2"/>
      <c r="AZ237" s="2"/>
      <c r="BA237" s="2"/>
      <c r="BB237" s="2"/>
    </row>
    <row r="238" spans="1:54" ht="12.75" customHeight="1" x14ac:dyDescent="0.2">
      <c r="A238" s="35"/>
      <c r="B238" s="35"/>
      <c r="C238" s="36"/>
      <c r="D238" s="37"/>
      <c r="E238" s="43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44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  <c r="AQ238" s="45"/>
      <c r="AR238" s="45"/>
      <c r="AS238" s="45"/>
      <c r="AT238" s="45"/>
      <c r="AU238" s="45"/>
      <c r="AV238" s="45"/>
      <c r="AW238" s="45"/>
      <c r="AX238" s="2"/>
      <c r="AY238" s="2"/>
      <c r="AZ238" s="2"/>
      <c r="BA238" s="2"/>
      <c r="BB238" s="2"/>
    </row>
    <row r="239" spans="1:54" ht="12.75" customHeight="1" x14ac:dyDescent="0.2">
      <c r="A239" s="35"/>
      <c r="B239" s="35"/>
      <c r="C239" s="36"/>
      <c r="D239" s="37"/>
      <c r="E239" s="43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44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  <c r="AQ239" s="45"/>
      <c r="AR239" s="45"/>
      <c r="AS239" s="45"/>
      <c r="AT239" s="45"/>
      <c r="AU239" s="45"/>
      <c r="AV239" s="45"/>
      <c r="AW239" s="45"/>
      <c r="AX239" s="2"/>
      <c r="AY239" s="2"/>
      <c r="AZ239" s="2"/>
      <c r="BA239" s="2"/>
      <c r="BB239" s="2"/>
    </row>
    <row r="240" spans="1:54" ht="12.75" customHeight="1" x14ac:dyDescent="0.2">
      <c r="A240" s="35"/>
      <c r="B240" s="35"/>
      <c r="C240" s="36"/>
      <c r="D240" s="37"/>
      <c r="E240" s="43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44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  <c r="AQ240" s="45"/>
      <c r="AR240" s="45"/>
      <c r="AS240" s="45"/>
      <c r="AT240" s="45"/>
      <c r="AU240" s="45"/>
      <c r="AV240" s="45"/>
      <c r="AW240" s="45"/>
      <c r="AX240" s="2"/>
      <c r="AY240" s="2"/>
      <c r="AZ240" s="2"/>
      <c r="BA240" s="2"/>
      <c r="BB240" s="2"/>
    </row>
    <row r="241" spans="1:54" ht="15.75" customHeight="1" x14ac:dyDescent="0.2">
      <c r="A241" s="2"/>
      <c r="B241" s="2"/>
      <c r="C241" s="46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</row>
    <row r="242" spans="1:54" ht="15.75" customHeight="1" x14ac:dyDescent="0.2">
      <c r="A242" s="2"/>
      <c r="B242" s="2"/>
      <c r="C242" s="46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</row>
    <row r="243" spans="1:54" ht="15.75" customHeight="1" x14ac:dyDescent="0.2">
      <c r="A243" s="2"/>
      <c r="B243" s="2"/>
      <c r="C243" s="46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</row>
    <row r="244" spans="1:54" ht="15.75" customHeight="1" x14ac:dyDescent="0.2">
      <c r="A244" s="2"/>
      <c r="B244" s="2"/>
      <c r="C244" s="46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</row>
    <row r="245" spans="1:54" ht="15.75" customHeight="1" x14ac:dyDescent="0.2">
      <c r="A245" s="2"/>
      <c r="B245" s="2"/>
      <c r="C245" s="46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</row>
    <row r="246" spans="1:54" ht="15.75" customHeight="1" x14ac:dyDescent="0.2">
      <c r="A246" s="2"/>
      <c r="B246" s="2"/>
      <c r="C246" s="46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</row>
    <row r="247" spans="1:54" ht="15.75" customHeight="1" x14ac:dyDescent="0.2">
      <c r="A247" s="2"/>
      <c r="B247" s="2"/>
      <c r="C247" s="46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</row>
    <row r="248" spans="1:54" ht="15.75" customHeight="1" x14ac:dyDescent="0.2">
      <c r="A248" s="2"/>
      <c r="B248" s="2"/>
      <c r="C248" s="46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</row>
    <row r="249" spans="1:54" ht="15.75" customHeight="1" x14ac:dyDescent="0.2">
      <c r="A249" s="2"/>
      <c r="B249" s="2"/>
      <c r="C249" s="46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</row>
    <row r="250" spans="1:54" ht="15.75" customHeight="1" x14ac:dyDescent="0.2">
      <c r="A250" s="2"/>
      <c r="B250" s="2"/>
      <c r="C250" s="46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</row>
    <row r="251" spans="1:54" ht="15.75" customHeight="1" x14ac:dyDescent="0.2">
      <c r="A251" s="2"/>
      <c r="B251" s="2"/>
      <c r="C251" s="46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</row>
    <row r="252" spans="1:54" ht="15.75" customHeight="1" x14ac:dyDescent="0.2">
      <c r="A252" s="2"/>
      <c r="B252" s="2"/>
      <c r="C252" s="46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</row>
    <row r="253" spans="1:54" ht="15.75" customHeight="1" x14ac:dyDescent="0.2">
      <c r="A253" s="2"/>
      <c r="B253" s="2"/>
      <c r="C253" s="46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</row>
    <row r="254" spans="1:54" ht="15.75" customHeight="1" x14ac:dyDescent="0.2">
      <c r="A254" s="2"/>
      <c r="B254" s="2"/>
      <c r="C254" s="46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</row>
    <row r="255" spans="1:54" ht="15.75" customHeight="1" x14ac:dyDescent="0.2">
      <c r="A255" s="2"/>
      <c r="B255" s="2"/>
      <c r="C255" s="46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</row>
    <row r="256" spans="1:54" ht="15.75" customHeight="1" x14ac:dyDescent="0.2">
      <c r="A256" s="2"/>
      <c r="B256" s="2"/>
      <c r="C256" s="46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</row>
    <row r="257" spans="1:54" ht="15.75" customHeight="1" x14ac:dyDescent="0.2">
      <c r="A257" s="2"/>
      <c r="B257" s="2"/>
      <c r="C257" s="46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</row>
    <row r="258" spans="1:54" ht="15.75" customHeight="1" x14ac:dyDescent="0.2">
      <c r="A258" s="2"/>
      <c r="B258" s="2"/>
      <c r="C258" s="46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</row>
    <row r="259" spans="1:54" ht="15.75" customHeight="1" x14ac:dyDescent="0.2">
      <c r="A259" s="2"/>
      <c r="B259" s="2"/>
      <c r="C259" s="46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</row>
    <row r="260" spans="1:54" ht="15.75" customHeight="1" x14ac:dyDescent="0.2">
      <c r="A260" s="2"/>
      <c r="B260" s="2"/>
      <c r="C260" s="46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</row>
    <row r="261" spans="1:54" ht="15.75" customHeight="1" x14ac:dyDescent="0.2">
      <c r="A261" s="2"/>
      <c r="B261" s="2"/>
      <c r="C261" s="46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</row>
    <row r="262" spans="1:54" ht="15.75" customHeight="1" x14ac:dyDescent="0.2">
      <c r="A262" s="2"/>
      <c r="B262" s="2"/>
      <c r="C262" s="46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</row>
    <row r="263" spans="1:54" ht="15.75" customHeight="1" x14ac:dyDescent="0.2">
      <c r="A263" s="2"/>
      <c r="B263" s="2"/>
      <c r="C263" s="46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</row>
    <row r="264" spans="1:54" ht="15.75" customHeight="1" x14ac:dyDescent="0.2">
      <c r="A264" s="2"/>
      <c r="B264" s="2"/>
      <c r="C264" s="46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</row>
    <row r="265" spans="1:54" ht="15.75" customHeight="1" x14ac:dyDescent="0.2">
      <c r="A265" s="2"/>
      <c r="B265" s="2"/>
      <c r="C265" s="46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</row>
    <row r="266" spans="1:54" ht="15.75" customHeight="1" x14ac:dyDescent="0.2">
      <c r="A266" s="2"/>
      <c r="B266" s="2"/>
      <c r="C266" s="46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</row>
    <row r="267" spans="1:54" ht="15.75" customHeight="1" x14ac:dyDescent="0.2">
      <c r="A267" s="2"/>
      <c r="B267" s="2"/>
      <c r="C267" s="46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</row>
    <row r="268" spans="1:54" ht="15.75" customHeight="1" x14ac:dyDescent="0.2">
      <c r="A268" s="2"/>
      <c r="B268" s="2"/>
      <c r="C268" s="46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</row>
    <row r="269" spans="1:54" ht="15.75" customHeight="1" x14ac:dyDescent="0.2">
      <c r="A269" s="2"/>
      <c r="B269" s="2"/>
      <c r="C269" s="46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</row>
    <row r="270" spans="1:54" ht="15.75" customHeight="1" x14ac:dyDescent="0.2">
      <c r="A270" s="2"/>
      <c r="B270" s="2"/>
      <c r="C270" s="46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</row>
    <row r="271" spans="1:54" ht="15.75" customHeight="1" x14ac:dyDescent="0.2">
      <c r="A271" s="2"/>
      <c r="B271" s="2"/>
      <c r="C271" s="46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</row>
    <row r="272" spans="1:54" ht="15.75" customHeight="1" x14ac:dyDescent="0.2">
      <c r="A272" s="2"/>
      <c r="B272" s="2"/>
      <c r="C272" s="46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</row>
    <row r="273" spans="1:54" ht="15.75" customHeight="1" x14ac:dyDescent="0.2">
      <c r="A273" s="2"/>
      <c r="B273" s="2"/>
      <c r="C273" s="46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</row>
    <row r="274" spans="1:54" ht="15.75" customHeight="1" x14ac:dyDescent="0.2">
      <c r="A274" s="2"/>
      <c r="B274" s="2"/>
      <c r="C274" s="46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</row>
    <row r="275" spans="1:54" ht="15.75" customHeight="1" x14ac:dyDescent="0.2">
      <c r="A275" s="2"/>
      <c r="B275" s="2"/>
      <c r="C275" s="46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</row>
    <row r="276" spans="1:54" ht="15.75" customHeight="1" x14ac:dyDescent="0.2">
      <c r="A276" s="2"/>
      <c r="B276" s="2"/>
      <c r="C276" s="46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</row>
    <row r="277" spans="1:54" ht="15.75" customHeight="1" x14ac:dyDescent="0.2">
      <c r="A277" s="2"/>
      <c r="B277" s="2"/>
      <c r="C277" s="46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</row>
    <row r="278" spans="1:54" ht="15.75" customHeight="1" x14ac:dyDescent="0.2">
      <c r="A278" s="2"/>
      <c r="B278" s="2"/>
      <c r="C278" s="46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</row>
    <row r="279" spans="1:54" ht="15.75" customHeight="1" x14ac:dyDescent="0.2">
      <c r="A279" s="2"/>
      <c r="B279" s="2"/>
      <c r="C279" s="46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</row>
    <row r="280" spans="1:54" ht="15.75" customHeight="1" x14ac:dyDescent="0.2">
      <c r="A280" s="2"/>
      <c r="B280" s="2"/>
      <c r="C280" s="46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</row>
    <row r="281" spans="1:54" ht="15.75" customHeight="1" x14ac:dyDescent="0.2">
      <c r="A281" s="2"/>
      <c r="B281" s="2"/>
      <c r="C281" s="46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</row>
    <row r="282" spans="1:54" ht="15.75" customHeight="1" x14ac:dyDescent="0.2">
      <c r="A282" s="2"/>
      <c r="B282" s="2"/>
      <c r="C282" s="46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</row>
    <row r="283" spans="1:54" ht="15.75" customHeight="1" x14ac:dyDescent="0.2">
      <c r="A283" s="2"/>
      <c r="B283" s="2"/>
      <c r="C283" s="46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</row>
    <row r="284" spans="1:54" ht="15.75" customHeight="1" x14ac:dyDescent="0.2">
      <c r="A284" s="2"/>
      <c r="B284" s="2"/>
      <c r="C284" s="46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</row>
    <row r="285" spans="1:54" ht="15.75" customHeight="1" x14ac:dyDescent="0.2">
      <c r="A285" s="2"/>
      <c r="B285" s="2"/>
      <c r="C285" s="46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</row>
    <row r="286" spans="1:54" ht="15.75" customHeight="1" x14ac:dyDescent="0.2">
      <c r="A286" s="2"/>
      <c r="B286" s="2"/>
      <c r="C286" s="46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</row>
    <row r="287" spans="1:54" ht="15.75" customHeight="1" x14ac:dyDescent="0.2">
      <c r="A287" s="2"/>
      <c r="B287" s="2"/>
      <c r="C287" s="46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</row>
    <row r="288" spans="1:54" ht="15.75" customHeight="1" x14ac:dyDescent="0.2">
      <c r="A288" s="2"/>
      <c r="B288" s="2"/>
      <c r="C288" s="46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</row>
    <row r="289" spans="1:54" ht="15.75" customHeight="1" x14ac:dyDescent="0.2">
      <c r="A289" s="2"/>
      <c r="B289" s="2"/>
      <c r="C289" s="46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</row>
    <row r="290" spans="1:54" ht="15.75" customHeight="1" x14ac:dyDescent="0.2">
      <c r="A290" s="2"/>
      <c r="B290" s="2"/>
      <c r="C290" s="46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</row>
    <row r="291" spans="1:54" ht="15.75" customHeight="1" x14ac:dyDescent="0.2">
      <c r="A291" s="2"/>
      <c r="B291" s="2"/>
      <c r="C291" s="46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</row>
    <row r="292" spans="1:54" ht="15.75" customHeight="1" x14ac:dyDescent="0.2">
      <c r="A292" s="2"/>
      <c r="B292" s="2"/>
      <c r="C292" s="46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</row>
    <row r="293" spans="1:54" ht="15.75" customHeight="1" x14ac:dyDescent="0.2">
      <c r="A293" s="2"/>
      <c r="B293" s="2"/>
      <c r="C293" s="46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</row>
    <row r="294" spans="1:54" ht="15.75" customHeight="1" x14ac:dyDescent="0.2">
      <c r="A294" s="2"/>
      <c r="B294" s="2"/>
      <c r="C294" s="46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</row>
    <row r="295" spans="1:54" ht="15.75" customHeight="1" x14ac:dyDescent="0.2">
      <c r="A295" s="2"/>
      <c r="B295" s="2"/>
      <c r="C295" s="46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</row>
    <row r="296" spans="1:54" ht="15.75" customHeight="1" x14ac:dyDescent="0.2">
      <c r="A296" s="2"/>
      <c r="B296" s="2"/>
      <c r="C296" s="46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</row>
    <row r="297" spans="1:54" ht="15.75" customHeight="1" x14ac:dyDescent="0.2">
      <c r="A297" s="2"/>
      <c r="B297" s="2"/>
      <c r="C297" s="46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</row>
    <row r="298" spans="1:54" ht="15.75" customHeight="1" x14ac:dyDescent="0.2">
      <c r="A298" s="2"/>
      <c r="B298" s="2"/>
      <c r="C298" s="46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</row>
    <row r="299" spans="1:54" ht="15.75" customHeight="1" x14ac:dyDescent="0.2">
      <c r="A299" s="2"/>
      <c r="B299" s="2"/>
      <c r="C299" s="46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</row>
    <row r="300" spans="1:54" ht="15.75" customHeight="1" x14ac:dyDescent="0.2">
      <c r="A300" s="2"/>
      <c r="B300" s="2"/>
      <c r="C300" s="46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</row>
    <row r="301" spans="1:54" ht="15.75" customHeight="1" x14ac:dyDescent="0.2">
      <c r="A301" s="2"/>
      <c r="B301" s="2"/>
      <c r="C301" s="46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</row>
    <row r="302" spans="1:54" ht="15.75" customHeight="1" x14ac:dyDescent="0.2">
      <c r="A302" s="2"/>
      <c r="B302" s="2"/>
      <c r="C302" s="46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</row>
    <row r="303" spans="1:54" ht="15.75" customHeight="1" x14ac:dyDescent="0.2">
      <c r="A303" s="2"/>
      <c r="B303" s="2"/>
      <c r="C303" s="46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</row>
    <row r="304" spans="1:54" ht="15.75" customHeight="1" x14ac:dyDescent="0.2">
      <c r="A304" s="2"/>
      <c r="B304" s="2"/>
      <c r="C304" s="46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</row>
    <row r="305" spans="1:54" ht="15.75" customHeight="1" x14ac:dyDescent="0.2">
      <c r="A305" s="2"/>
      <c r="B305" s="2"/>
      <c r="C305" s="46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</row>
    <row r="306" spans="1:54" ht="15.75" customHeight="1" x14ac:dyDescent="0.2">
      <c r="A306" s="2"/>
      <c r="B306" s="2"/>
      <c r="C306" s="46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</row>
    <row r="307" spans="1:54" ht="15.75" customHeight="1" x14ac:dyDescent="0.2">
      <c r="A307" s="2"/>
      <c r="B307" s="2"/>
      <c r="C307" s="46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</row>
    <row r="308" spans="1:54" ht="15.75" customHeight="1" x14ac:dyDescent="0.2">
      <c r="A308" s="2"/>
      <c r="B308" s="2"/>
      <c r="C308" s="46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</row>
    <row r="309" spans="1:54" ht="15.75" customHeight="1" x14ac:dyDescent="0.2">
      <c r="A309" s="2"/>
      <c r="B309" s="2"/>
      <c r="C309" s="46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</row>
    <row r="310" spans="1:54" ht="15.75" customHeight="1" x14ac:dyDescent="0.2">
      <c r="A310" s="2"/>
      <c r="B310" s="2"/>
      <c r="C310" s="46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</row>
    <row r="311" spans="1:54" ht="15.75" customHeight="1" x14ac:dyDescent="0.2">
      <c r="A311" s="2"/>
      <c r="B311" s="2"/>
      <c r="C311" s="46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</row>
    <row r="312" spans="1:54" ht="15.75" customHeight="1" x14ac:dyDescent="0.2">
      <c r="A312" s="2"/>
      <c r="B312" s="2"/>
      <c r="C312" s="46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</row>
    <row r="313" spans="1:54" ht="15.75" customHeight="1" x14ac:dyDescent="0.2">
      <c r="A313" s="2"/>
      <c r="B313" s="2"/>
      <c r="C313" s="46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</row>
    <row r="314" spans="1:54" ht="15.75" customHeight="1" x14ac:dyDescent="0.2">
      <c r="A314" s="2"/>
      <c r="B314" s="2"/>
      <c r="C314" s="46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</row>
    <row r="315" spans="1:54" ht="15.75" customHeight="1" x14ac:dyDescent="0.2">
      <c r="A315" s="2"/>
      <c r="B315" s="2"/>
      <c r="C315" s="46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</row>
    <row r="316" spans="1:54" ht="15.75" customHeight="1" x14ac:dyDescent="0.2">
      <c r="A316" s="2"/>
      <c r="B316" s="2"/>
      <c r="C316" s="46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</row>
    <row r="317" spans="1:54" ht="15.75" customHeight="1" x14ac:dyDescent="0.2">
      <c r="A317" s="2"/>
      <c r="B317" s="2"/>
      <c r="C317" s="46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</row>
    <row r="318" spans="1:54" ht="15.75" customHeight="1" x14ac:dyDescent="0.2">
      <c r="A318" s="2"/>
      <c r="B318" s="2"/>
      <c r="C318" s="46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</row>
    <row r="319" spans="1:54" ht="15.75" customHeight="1" x14ac:dyDescent="0.2">
      <c r="A319" s="2"/>
      <c r="B319" s="2"/>
      <c r="C319" s="46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</row>
    <row r="320" spans="1:54" ht="15.75" customHeight="1" x14ac:dyDescent="0.2">
      <c r="A320" s="2"/>
      <c r="B320" s="2"/>
      <c r="C320" s="46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</row>
    <row r="321" spans="1:54" ht="15.75" customHeight="1" x14ac:dyDescent="0.2">
      <c r="A321" s="2"/>
      <c r="B321" s="2"/>
      <c r="C321" s="46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</row>
    <row r="322" spans="1:54" ht="15.75" customHeight="1" x14ac:dyDescent="0.2">
      <c r="A322" s="2"/>
      <c r="B322" s="2"/>
      <c r="C322" s="46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</row>
    <row r="323" spans="1:54" ht="15.75" customHeight="1" x14ac:dyDescent="0.2">
      <c r="A323" s="2"/>
      <c r="B323" s="2"/>
      <c r="C323" s="46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</row>
    <row r="324" spans="1:54" ht="15.75" customHeight="1" x14ac:dyDescent="0.2">
      <c r="A324" s="2"/>
      <c r="B324" s="2"/>
      <c r="C324" s="46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</row>
    <row r="325" spans="1:54" ht="15.75" customHeight="1" x14ac:dyDescent="0.2">
      <c r="A325" s="2"/>
      <c r="B325" s="2"/>
      <c r="C325" s="46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</row>
    <row r="326" spans="1:54" ht="15.75" customHeight="1" x14ac:dyDescent="0.2">
      <c r="A326" s="2"/>
      <c r="B326" s="2"/>
      <c r="C326" s="46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</row>
    <row r="327" spans="1:54" ht="15.75" customHeight="1" x14ac:dyDescent="0.2">
      <c r="A327" s="2"/>
      <c r="B327" s="2"/>
      <c r="C327" s="46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</row>
    <row r="328" spans="1:54" ht="15.75" customHeight="1" x14ac:dyDescent="0.2">
      <c r="A328" s="2"/>
      <c r="B328" s="2"/>
      <c r="C328" s="46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</row>
    <row r="329" spans="1:54" ht="15.75" customHeight="1" x14ac:dyDescent="0.2">
      <c r="A329" s="2"/>
      <c r="B329" s="2"/>
      <c r="C329" s="46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</row>
    <row r="330" spans="1:54" ht="15.75" customHeight="1" x14ac:dyDescent="0.2">
      <c r="A330" s="2"/>
      <c r="B330" s="2"/>
      <c r="C330" s="46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</row>
    <row r="331" spans="1:54" ht="15.75" customHeight="1" x14ac:dyDescent="0.2">
      <c r="A331" s="2"/>
      <c r="B331" s="2"/>
      <c r="C331" s="46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</row>
    <row r="332" spans="1:54" ht="15.75" customHeight="1" x14ac:dyDescent="0.2">
      <c r="A332" s="2"/>
      <c r="B332" s="2"/>
      <c r="C332" s="46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</row>
    <row r="333" spans="1:54" ht="15.75" customHeight="1" x14ac:dyDescent="0.2">
      <c r="A333" s="2"/>
      <c r="B333" s="2"/>
      <c r="C333" s="46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</row>
    <row r="334" spans="1:54" ht="15.75" customHeight="1" x14ac:dyDescent="0.2">
      <c r="A334" s="2"/>
      <c r="B334" s="2"/>
      <c r="C334" s="46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</row>
    <row r="335" spans="1:54" ht="15.75" customHeight="1" x14ac:dyDescent="0.2">
      <c r="A335" s="2"/>
      <c r="B335" s="2"/>
      <c r="C335" s="46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</row>
    <row r="336" spans="1:54" ht="15.75" customHeight="1" x14ac:dyDescent="0.2">
      <c r="A336" s="2"/>
      <c r="B336" s="2"/>
      <c r="C336" s="46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</row>
    <row r="337" spans="1:54" ht="15.75" customHeight="1" x14ac:dyDescent="0.2">
      <c r="A337" s="2"/>
      <c r="B337" s="2"/>
      <c r="C337" s="46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</row>
    <row r="338" spans="1:54" ht="15.75" customHeight="1" x14ac:dyDescent="0.2">
      <c r="A338" s="2"/>
      <c r="B338" s="2"/>
      <c r="C338" s="46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</row>
    <row r="339" spans="1:54" ht="15.75" customHeight="1" x14ac:dyDescent="0.2">
      <c r="A339" s="2"/>
      <c r="B339" s="2"/>
      <c r="C339" s="46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</row>
    <row r="340" spans="1:54" ht="15.75" customHeight="1" x14ac:dyDescent="0.2">
      <c r="A340" s="2"/>
      <c r="B340" s="2"/>
      <c r="C340" s="46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</row>
    <row r="341" spans="1:54" ht="15.75" customHeight="1" x14ac:dyDescent="0.2">
      <c r="A341" s="2"/>
      <c r="B341" s="2"/>
      <c r="C341" s="46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</row>
    <row r="342" spans="1:54" ht="15.75" customHeight="1" x14ac:dyDescent="0.2">
      <c r="A342" s="2"/>
      <c r="B342" s="2"/>
      <c r="C342" s="46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</row>
    <row r="343" spans="1:54" ht="15.75" customHeight="1" x14ac:dyDescent="0.2">
      <c r="A343" s="2"/>
      <c r="B343" s="2"/>
      <c r="C343" s="46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</row>
    <row r="344" spans="1:54" ht="15.75" customHeight="1" x14ac:dyDescent="0.2">
      <c r="A344" s="2"/>
      <c r="B344" s="2"/>
      <c r="C344" s="46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</row>
    <row r="345" spans="1:54" ht="15.75" customHeight="1" x14ac:dyDescent="0.2">
      <c r="A345" s="2"/>
      <c r="B345" s="2"/>
      <c r="C345" s="46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</row>
    <row r="346" spans="1:54" ht="15.75" customHeight="1" x14ac:dyDescent="0.2">
      <c r="A346" s="2"/>
      <c r="B346" s="2"/>
      <c r="C346" s="46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</row>
    <row r="347" spans="1:54" ht="15.75" customHeight="1" x14ac:dyDescent="0.2">
      <c r="A347" s="2"/>
      <c r="B347" s="2"/>
      <c r="C347" s="46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</row>
    <row r="348" spans="1:54" ht="15.75" customHeight="1" x14ac:dyDescent="0.2">
      <c r="A348" s="2"/>
      <c r="B348" s="2"/>
      <c r="C348" s="46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</row>
    <row r="349" spans="1:54" ht="15.75" customHeight="1" x14ac:dyDescent="0.2">
      <c r="A349" s="2"/>
      <c r="B349" s="2"/>
      <c r="C349" s="46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</row>
    <row r="350" spans="1:54" ht="15.75" customHeight="1" x14ac:dyDescent="0.2">
      <c r="A350" s="2"/>
      <c r="B350" s="2"/>
      <c r="C350" s="46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</row>
    <row r="351" spans="1:54" ht="15.75" customHeight="1" x14ac:dyDescent="0.2">
      <c r="A351" s="2"/>
      <c r="B351" s="2"/>
      <c r="C351" s="46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</row>
    <row r="352" spans="1:54" ht="15.75" customHeight="1" x14ac:dyDescent="0.2">
      <c r="A352" s="2"/>
      <c r="B352" s="2"/>
      <c r="C352" s="46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</row>
    <row r="353" spans="1:54" ht="15.75" customHeight="1" x14ac:dyDescent="0.2">
      <c r="A353" s="2"/>
      <c r="B353" s="2"/>
      <c r="C353" s="46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</row>
    <row r="354" spans="1:54" ht="15.75" customHeight="1" x14ac:dyDescent="0.2">
      <c r="A354" s="2"/>
      <c r="B354" s="2"/>
      <c r="C354" s="46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</row>
    <row r="355" spans="1:54" ht="15.75" customHeight="1" x14ac:dyDescent="0.2">
      <c r="A355" s="2"/>
      <c r="B355" s="2"/>
      <c r="C355" s="46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</row>
    <row r="356" spans="1:54" ht="15.75" customHeight="1" x14ac:dyDescent="0.2">
      <c r="A356" s="2"/>
      <c r="B356" s="2"/>
      <c r="C356" s="46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</row>
    <row r="357" spans="1:54" ht="15.75" customHeight="1" x14ac:dyDescent="0.2">
      <c r="A357" s="2"/>
      <c r="B357" s="2"/>
      <c r="C357" s="46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</row>
    <row r="358" spans="1:54" ht="15.75" customHeight="1" x14ac:dyDescent="0.2">
      <c r="A358" s="2"/>
      <c r="B358" s="2"/>
      <c r="C358" s="46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</row>
    <row r="359" spans="1:54" ht="15.75" customHeight="1" x14ac:dyDescent="0.2">
      <c r="A359" s="2"/>
      <c r="B359" s="2"/>
      <c r="C359" s="46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</row>
    <row r="360" spans="1:54" ht="15.75" customHeight="1" x14ac:dyDescent="0.2">
      <c r="A360" s="2"/>
      <c r="B360" s="2"/>
      <c r="C360" s="46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</row>
    <row r="361" spans="1:54" ht="15.75" customHeight="1" x14ac:dyDescent="0.2">
      <c r="A361" s="2"/>
      <c r="B361" s="2"/>
      <c r="C361" s="46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</row>
    <row r="362" spans="1:54" ht="15.75" customHeight="1" x14ac:dyDescent="0.2">
      <c r="A362" s="2"/>
      <c r="B362" s="2"/>
      <c r="C362" s="46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</row>
    <row r="363" spans="1:54" ht="15.75" customHeight="1" x14ac:dyDescent="0.2">
      <c r="A363" s="2"/>
      <c r="B363" s="2"/>
      <c r="C363" s="46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</row>
    <row r="364" spans="1:54" ht="15.75" customHeight="1" x14ac:dyDescent="0.2">
      <c r="A364" s="2"/>
      <c r="B364" s="2"/>
      <c r="C364" s="46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</row>
    <row r="365" spans="1:54" ht="15.75" customHeight="1" x14ac:dyDescent="0.2">
      <c r="A365" s="2"/>
      <c r="B365" s="2"/>
      <c r="C365" s="46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</row>
    <row r="366" spans="1:54" ht="15.75" customHeight="1" x14ac:dyDescent="0.2">
      <c r="A366" s="2"/>
      <c r="B366" s="2"/>
      <c r="C366" s="46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</row>
    <row r="367" spans="1:54" ht="15.75" customHeight="1" x14ac:dyDescent="0.2">
      <c r="A367" s="2"/>
      <c r="B367" s="2"/>
      <c r="C367" s="46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</row>
    <row r="368" spans="1:54" ht="15.75" customHeight="1" x14ac:dyDescent="0.2">
      <c r="A368" s="2"/>
      <c r="B368" s="2"/>
      <c r="C368" s="46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</row>
    <row r="369" spans="1:54" ht="15.75" customHeight="1" x14ac:dyDescent="0.2">
      <c r="A369" s="2"/>
      <c r="B369" s="2"/>
      <c r="C369" s="46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</row>
    <row r="370" spans="1:54" ht="15.75" customHeight="1" x14ac:dyDescent="0.2">
      <c r="A370" s="2"/>
      <c r="B370" s="2"/>
      <c r="C370" s="46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</row>
    <row r="371" spans="1:54" ht="15.75" customHeight="1" x14ac:dyDescent="0.2">
      <c r="A371" s="2"/>
      <c r="B371" s="2"/>
      <c r="C371" s="46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</row>
    <row r="372" spans="1:54" ht="15.75" customHeight="1" x14ac:dyDescent="0.2">
      <c r="A372" s="2"/>
      <c r="B372" s="2"/>
      <c r="C372" s="46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</row>
    <row r="373" spans="1:54" ht="15.75" customHeight="1" x14ac:dyDescent="0.2">
      <c r="A373" s="2"/>
      <c r="B373" s="2"/>
      <c r="C373" s="46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</row>
    <row r="374" spans="1:54" ht="15.75" customHeight="1" x14ac:dyDescent="0.2">
      <c r="A374" s="2"/>
      <c r="B374" s="2"/>
      <c r="C374" s="46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</row>
    <row r="375" spans="1:54" ht="15.75" customHeight="1" x14ac:dyDescent="0.2">
      <c r="A375" s="2"/>
      <c r="B375" s="2"/>
      <c r="C375" s="46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</row>
    <row r="376" spans="1:54" ht="15.75" customHeight="1" x14ac:dyDescent="0.2">
      <c r="A376" s="2"/>
      <c r="B376" s="2"/>
      <c r="C376" s="46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</row>
    <row r="377" spans="1:54" ht="15.75" customHeight="1" x14ac:dyDescent="0.2">
      <c r="A377" s="2"/>
      <c r="B377" s="2"/>
      <c r="C377" s="46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</row>
    <row r="378" spans="1:54" ht="15.75" customHeight="1" x14ac:dyDescent="0.2">
      <c r="A378" s="2"/>
      <c r="B378" s="2"/>
      <c r="C378" s="46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</row>
    <row r="379" spans="1:54" ht="15.75" customHeight="1" x14ac:dyDescent="0.2">
      <c r="A379" s="2"/>
      <c r="B379" s="2"/>
      <c r="C379" s="46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</row>
    <row r="380" spans="1:54" ht="15.75" customHeight="1" x14ac:dyDescent="0.2">
      <c r="A380" s="2"/>
      <c r="B380" s="2"/>
      <c r="C380" s="46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</row>
    <row r="381" spans="1:54" ht="15.75" customHeight="1" x14ac:dyDescent="0.2">
      <c r="A381" s="2"/>
      <c r="B381" s="2"/>
      <c r="C381" s="46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</row>
    <row r="382" spans="1:54" ht="15.75" customHeight="1" x14ac:dyDescent="0.2">
      <c r="A382" s="2"/>
      <c r="B382" s="2"/>
      <c r="C382" s="46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</row>
    <row r="383" spans="1:54" ht="15.75" customHeight="1" x14ac:dyDescent="0.2">
      <c r="A383" s="2"/>
      <c r="B383" s="2"/>
      <c r="C383" s="46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</row>
    <row r="384" spans="1:54" ht="15.75" customHeight="1" x14ac:dyDescent="0.2">
      <c r="A384" s="2"/>
      <c r="B384" s="2"/>
      <c r="C384" s="46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</row>
    <row r="385" spans="1:54" ht="15.75" customHeight="1" x14ac:dyDescent="0.2">
      <c r="A385" s="2"/>
      <c r="B385" s="2"/>
      <c r="C385" s="46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</row>
    <row r="386" spans="1:54" ht="15.75" customHeight="1" x14ac:dyDescent="0.2">
      <c r="A386" s="2"/>
      <c r="B386" s="2"/>
      <c r="C386" s="46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</row>
    <row r="387" spans="1:54" ht="15.75" customHeight="1" x14ac:dyDescent="0.2">
      <c r="A387" s="2"/>
      <c r="B387" s="2"/>
      <c r="C387" s="46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</row>
    <row r="388" spans="1:54" ht="15.75" customHeight="1" x14ac:dyDescent="0.2">
      <c r="A388" s="2"/>
      <c r="B388" s="2"/>
      <c r="C388" s="46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</row>
    <row r="389" spans="1:54" ht="15.75" customHeight="1" x14ac:dyDescent="0.2">
      <c r="A389" s="2"/>
      <c r="B389" s="2"/>
      <c r="C389" s="46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</row>
    <row r="390" spans="1:54" ht="15.75" customHeight="1" x14ac:dyDescent="0.2">
      <c r="A390" s="2"/>
      <c r="B390" s="2"/>
      <c r="C390" s="46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</row>
    <row r="391" spans="1:54" ht="15.75" customHeight="1" x14ac:dyDescent="0.2">
      <c r="A391" s="2"/>
      <c r="B391" s="2"/>
      <c r="C391" s="46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</row>
    <row r="392" spans="1:54" ht="15.75" customHeight="1" x14ac:dyDescent="0.2">
      <c r="A392" s="2"/>
      <c r="B392" s="2"/>
      <c r="C392" s="46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</row>
    <row r="393" spans="1:54" ht="15.75" customHeight="1" x14ac:dyDescent="0.2">
      <c r="A393" s="2"/>
      <c r="B393" s="2"/>
      <c r="C393" s="46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</row>
    <row r="394" spans="1:54" ht="15.75" customHeight="1" x14ac:dyDescent="0.2">
      <c r="A394" s="2"/>
      <c r="B394" s="2"/>
      <c r="C394" s="46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</row>
    <row r="395" spans="1:54" ht="15.75" customHeight="1" x14ac:dyDescent="0.2">
      <c r="A395" s="2"/>
      <c r="B395" s="2"/>
      <c r="C395" s="46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</row>
    <row r="396" spans="1:54" ht="15.75" customHeight="1" x14ac:dyDescent="0.2">
      <c r="A396" s="2"/>
      <c r="B396" s="2"/>
      <c r="C396" s="46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</row>
    <row r="397" spans="1:54" ht="15.75" customHeight="1" x14ac:dyDescent="0.2">
      <c r="A397" s="2"/>
      <c r="B397" s="2"/>
      <c r="C397" s="46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</row>
    <row r="398" spans="1:54" ht="15.75" customHeight="1" x14ac:dyDescent="0.2">
      <c r="A398" s="2"/>
      <c r="B398" s="2"/>
      <c r="C398" s="46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</row>
    <row r="399" spans="1:54" ht="15.75" customHeight="1" x14ac:dyDescent="0.2">
      <c r="A399" s="2"/>
      <c r="B399" s="2"/>
      <c r="C399" s="46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</row>
    <row r="400" spans="1:54" ht="15.75" customHeight="1" x14ac:dyDescent="0.2">
      <c r="A400" s="2"/>
      <c r="B400" s="2"/>
      <c r="C400" s="46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</row>
    <row r="401" spans="1:54" ht="15.75" customHeight="1" x14ac:dyDescent="0.2">
      <c r="A401" s="2"/>
      <c r="B401" s="2"/>
      <c r="C401" s="46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</row>
    <row r="402" spans="1:54" ht="15.75" customHeight="1" x14ac:dyDescent="0.2">
      <c r="A402" s="2"/>
      <c r="B402" s="2"/>
      <c r="C402" s="46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</row>
    <row r="403" spans="1:54" ht="15.75" customHeight="1" x14ac:dyDescent="0.2">
      <c r="A403" s="2"/>
      <c r="B403" s="2"/>
      <c r="C403" s="46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</row>
    <row r="404" spans="1:54" ht="15.75" customHeight="1" x14ac:dyDescent="0.2">
      <c r="A404" s="2"/>
      <c r="B404" s="2"/>
      <c r="C404" s="46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</row>
    <row r="405" spans="1:54" ht="15.75" customHeight="1" x14ac:dyDescent="0.2">
      <c r="A405" s="2"/>
      <c r="B405" s="2"/>
      <c r="C405" s="46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</row>
    <row r="406" spans="1:54" ht="15.75" customHeight="1" x14ac:dyDescent="0.2">
      <c r="A406" s="2"/>
      <c r="B406" s="2"/>
      <c r="C406" s="46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</row>
    <row r="407" spans="1:54" ht="15.75" customHeight="1" x14ac:dyDescent="0.2">
      <c r="A407" s="2"/>
      <c r="B407" s="2"/>
      <c r="C407" s="46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</row>
    <row r="408" spans="1:54" ht="15.75" customHeight="1" x14ac:dyDescent="0.2">
      <c r="A408" s="2"/>
      <c r="B408" s="2"/>
      <c r="C408" s="46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</row>
    <row r="409" spans="1:54" ht="15.75" customHeight="1" x14ac:dyDescent="0.2">
      <c r="A409" s="2"/>
      <c r="B409" s="2"/>
      <c r="C409" s="46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</row>
    <row r="410" spans="1:54" ht="15.75" customHeight="1" x14ac:dyDescent="0.2">
      <c r="A410" s="2"/>
      <c r="B410" s="2"/>
      <c r="C410" s="46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</row>
    <row r="411" spans="1:54" ht="15.75" customHeight="1" x14ac:dyDescent="0.2">
      <c r="A411" s="2"/>
      <c r="B411" s="2"/>
      <c r="C411" s="46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</row>
    <row r="412" spans="1:54" ht="15.75" customHeight="1" x14ac:dyDescent="0.2">
      <c r="A412" s="2"/>
      <c r="B412" s="2"/>
      <c r="C412" s="46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</row>
    <row r="413" spans="1:54" ht="15.75" customHeight="1" x14ac:dyDescent="0.2">
      <c r="A413" s="2"/>
      <c r="B413" s="2"/>
      <c r="C413" s="46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</row>
    <row r="414" spans="1:54" ht="15.75" customHeight="1" x14ac:dyDescent="0.2">
      <c r="A414" s="2"/>
      <c r="B414" s="2"/>
      <c r="C414" s="46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</row>
    <row r="415" spans="1:54" ht="15.75" customHeight="1" x14ac:dyDescent="0.2">
      <c r="A415" s="2"/>
      <c r="B415" s="2"/>
      <c r="C415" s="46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</row>
    <row r="416" spans="1:54" ht="15.75" customHeight="1" x14ac:dyDescent="0.2">
      <c r="A416" s="2"/>
      <c r="B416" s="2"/>
      <c r="C416" s="46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</row>
    <row r="417" spans="1:54" ht="15.75" customHeight="1" x14ac:dyDescent="0.2">
      <c r="A417" s="2"/>
      <c r="B417" s="2"/>
      <c r="C417" s="46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</row>
    <row r="418" spans="1:54" ht="15.75" customHeight="1" x14ac:dyDescent="0.2">
      <c r="A418" s="2"/>
      <c r="B418" s="2"/>
      <c r="C418" s="46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</row>
    <row r="419" spans="1:54" ht="15.75" customHeight="1" x14ac:dyDescent="0.2">
      <c r="A419" s="2"/>
      <c r="B419" s="2"/>
      <c r="C419" s="46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</row>
    <row r="420" spans="1:54" ht="15.75" customHeight="1" x14ac:dyDescent="0.2">
      <c r="A420" s="2"/>
      <c r="B420" s="2"/>
      <c r="C420" s="46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</row>
    <row r="421" spans="1:54" ht="15.75" customHeight="1" x14ac:dyDescent="0.2">
      <c r="A421" s="2"/>
      <c r="B421" s="2"/>
      <c r="C421" s="46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</row>
    <row r="422" spans="1:54" ht="15.75" customHeight="1" x14ac:dyDescent="0.2">
      <c r="A422" s="2"/>
      <c r="B422" s="2"/>
      <c r="C422" s="46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</row>
    <row r="423" spans="1:54" ht="15.75" customHeight="1" x14ac:dyDescent="0.2">
      <c r="A423" s="2"/>
      <c r="B423" s="2"/>
      <c r="C423" s="46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</row>
    <row r="424" spans="1:54" ht="15.75" customHeight="1" x14ac:dyDescent="0.2">
      <c r="A424" s="2"/>
      <c r="B424" s="2"/>
      <c r="C424" s="46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</row>
    <row r="425" spans="1:54" ht="15.75" customHeight="1" x14ac:dyDescent="0.2">
      <c r="A425" s="2"/>
      <c r="B425" s="2"/>
      <c r="C425" s="46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</row>
    <row r="426" spans="1:54" ht="15.75" customHeight="1" x14ac:dyDescent="0.2">
      <c r="A426" s="2"/>
      <c r="B426" s="2"/>
      <c r="C426" s="46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</row>
    <row r="427" spans="1:54" ht="15.75" customHeight="1" x14ac:dyDescent="0.2">
      <c r="A427" s="2"/>
      <c r="B427" s="2"/>
      <c r="C427" s="46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</row>
    <row r="428" spans="1:54" ht="15.75" customHeight="1" x14ac:dyDescent="0.2">
      <c r="A428" s="2"/>
      <c r="B428" s="2"/>
      <c r="C428" s="46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</row>
    <row r="429" spans="1:54" ht="15.75" customHeight="1" x14ac:dyDescent="0.2">
      <c r="A429" s="2"/>
      <c r="B429" s="2"/>
      <c r="C429" s="46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</row>
    <row r="430" spans="1:54" ht="15.75" customHeight="1" x14ac:dyDescent="0.2">
      <c r="A430" s="2"/>
      <c r="B430" s="2"/>
      <c r="C430" s="46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</row>
    <row r="431" spans="1:54" ht="15.75" customHeight="1" x14ac:dyDescent="0.2">
      <c r="A431" s="2"/>
      <c r="B431" s="2"/>
      <c r="C431" s="46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</row>
    <row r="432" spans="1:54" ht="15.75" customHeight="1" x14ac:dyDescent="0.2">
      <c r="A432" s="2"/>
      <c r="B432" s="2"/>
      <c r="C432" s="46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</row>
    <row r="433" spans="1:54" ht="15.75" customHeight="1" x14ac:dyDescent="0.2">
      <c r="A433" s="2"/>
      <c r="B433" s="2"/>
      <c r="C433" s="46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</row>
    <row r="434" spans="1:54" ht="15.75" customHeight="1" x14ac:dyDescent="0.2">
      <c r="A434" s="2"/>
      <c r="B434" s="2"/>
      <c r="C434" s="46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</row>
    <row r="435" spans="1:54" ht="15.75" customHeight="1" x14ac:dyDescent="0.2">
      <c r="A435" s="2"/>
      <c r="B435" s="2"/>
      <c r="C435" s="46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</row>
    <row r="436" spans="1:54" ht="15.75" customHeight="1" x14ac:dyDescent="0.2">
      <c r="A436" s="2"/>
      <c r="B436" s="2"/>
      <c r="C436" s="46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</row>
    <row r="437" spans="1:54" ht="15.75" customHeight="1" x14ac:dyDescent="0.2">
      <c r="A437" s="2"/>
      <c r="B437" s="2"/>
      <c r="C437" s="46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</row>
    <row r="438" spans="1:54" ht="15.75" customHeight="1" x14ac:dyDescent="0.2">
      <c r="A438" s="2"/>
      <c r="B438" s="2"/>
      <c r="C438" s="46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</row>
    <row r="439" spans="1:54" ht="15.75" customHeight="1" x14ac:dyDescent="0.2">
      <c r="A439" s="2"/>
      <c r="B439" s="2"/>
      <c r="C439" s="46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</row>
    <row r="440" spans="1:54" ht="15.75" customHeight="1" x14ac:dyDescent="0.2">
      <c r="A440" s="2"/>
      <c r="B440" s="2"/>
      <c r="C440" s="46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</row>
    <row r="441" spans="1:54" ht="15.75" customHeight="1" x14ac:dyDescent="0.2">
      <c r="A441" s="2"/>
      <c r="B441" s="2"/>
      <c r="C441" s="46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</row>
    <row r="442" spans="1:54" ht="15.75" customHeight="1" x14ac:dyDescent="0.2">
      <c r="A442" s="2"/>
      <c r="B442" s="2"/>
      <c r="C442" s="46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</row>
    <row r="443" spans="1:54" ht="15.75" customHeight="1" x14ac:dyDescent="0.2">
      <c r="A443" s="2"/>
      <c r="B443" s="2"/>
      <c r="C443" s="46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</row>
    <row r="444" spans="1:54" ht="15.75" customHeight="1" x14ac:dyDescent="0.2">
      <c r="A444" s="2"/>
      <c r="B444" s="2"/>
      <c r="C444" s="46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</row>
    <row r="445" spans="1:54" ht="15.75" customHeight="1" x14ac:dyDescent="0.2">
      <c r="A445" s="2"/>
      <c r="B445" s="2"/>
      <c r="C445" s="46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</row>
    <row r="446" spans="1:54" ht="15.75" customHeight="1" x14ac:dyDescent="0.2">
      <c r="A446" s="2"/>
      <c r="B446" s="2"/>
      <c r="C446" s="46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</row>
    <row r="447" spans="1:54" ht="15.75" customHeight="1" x14ac:dyDescent="0.2">
      <c r="A447" s="2"/>
      <c r="B447" s="2"/>
      <c r="C447" s="46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</row>
    <row r="448" spans="1:54" ht="15.75" customHeight="1" x14ac:dyDescent="0.2">
      <c r="A448" s="2"/>
      <c r="B448" s="2"/>
      <c r="C448" s="46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</row>
    <row r="449" spans="1:54" ht="15.75" customHeight="1" x14ac:dyDescent="0.2">
      <c r="A449" s="2"/>
      <c r="B449" s="2"/>
      <c r="C449" s="46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</row>
    <row r="450" spans="1:54" ht="15.75" customHeight="1" x14ac:dyDescent="0.2">
      <c r="A450" s="2"/>
      <c r="B450" s="2"/>
      <c r="C450" s="46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</row>
    <row r="451" spans="1:54" ht="15.75" customHeight="1" x14ac:dyDescent="0.2">
      <c r="A451" s="2"/>
      <c r="B451" s="2"/>
      <c r="C451" s="46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</row>
    <row r="452" spans="1:54" ht="15.75" customHeight="1" x14ac:dyDescent="0.2">
      <c r="A452" s="2"/>
      <c r="B452" s="2"/>
      <c r="C452" s="46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</row>
    <row r="453" spans="1:54" ht="15.75" customHeight="1" x14ac:dyDescent="0.2">
      <c r="A453" s="2"/>
      <c r="B453" s="2"/>
      <c r="C453" s="46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</row>
    <row r="454" spans="1:54" ht="15.75" customHeight="1" x14ac:dyDescent="0.2">
      <c r="A454" s="2"/>
      <c r="B454" s="2"/>
      <c r="C454" s="46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</row>
    <row r="455" spans="1:54" ht="15.75" customHeight="1" x14ac:dyDescent="0.2">
      <c r="A455" s="2"/>
      <c r="B455" s="2"/>
      <c r="C455" s="46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</row>
    <row r="456" spans="1:54" ht="15.75" customHeight="1" x14ac:dyDescent="0.2">
      <c r="A456" s="2"/>
      <c r="B456" s="2"/>
      <c r="C456" s="46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</row>
    <row r="457" spans="1:54" ht="15.75" customHeight="1" x14ac:dyDescent="0.2">
      <c r="A457" s="2"/>
      <c r="B457" s="2"/>
      <c r="C457" s="46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</row>
    <row r="458" spans="1:54" ht="15.75" customHeight="1" x14ac:dyDescent="0.2">
      <c r="A458" s="2"/>
      <c r="B458" s="2"/>
      <c r="C458" s="46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</row>
    <row r="459" spans="1:54" ht="15.75" customHeight="1" x14ac:dyDescent="0.2">
      <c r="A459" s="2"/>
      <c r="B459" s="2"/>
      <c r="C459" s="46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</row>
    <row r="460" spans="1:54" ht="15.75" customHeight="1" x14ac:dyDescent="0.2">
      <c r="A460" s="2"/>
      <c r="B460" s="2"/>
      <c r="C460" s="46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</row>
    <row r="461" spans="1:54" ht="15.75" customHeight="1" x14ac:dyDescent="0.2">
      <c r="A461" s="2"/>
      <c r="B461" s="2"/>
      <c r="C461" s="46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</row>
    <row r="462" spans="1:54" ht="15.75" customHeight="1" x14ac:dyDescent="0.2">
      <c r="A462" s="2"/>
      <c r="B462" s="2"/>
      <c r="C462" s="46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</row>
    <row r="463" spans="1:54" ht="15.75" customHeight="1" x14ac:dyDescent="0.2">
      <c r="A463" s="2"/>
      <c r="B463" s="2"/>
      <c r="C463" s="46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</row>
    <row r="464" spans="1:54" ht="15.75" customHeight="1" x14ac:dyDescent="0.2">
      <c r="A464" s="2"/>
      <c r="B464" s="2"/>
      <c r="C464" s="46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</row>
    <row r="465" spans="1:54" ht="15.75" customHeight="1" x14ac:dyDescent="0.2">
      <c r="A465" s="2"/>
      <c r="B465" s="2"/>
      <c r="C465" s="46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</row>
    <row r="466" spans="1:54" ht="15.75" customHeight="1" x14ac:dyDescent="0.2">
      <c r="A466" s="2"/>
      <c r="B466" s="2"/>
      <c r="C466" s="46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</row>
    <row r="467" spans="1:54" ht="15.75" customHeight="1" x14ac:dyDescent="0.2">
      <c r="A467" s="2"/>
      <c r="B467" s="2"/>
      <c r="C467" s="46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</row>
    <row r="468" spans="1:54" ht="15.75" customHeight="1" x14ac:dyDescent="0.2">
      <c r="A468" s="2"/>
      <c r="B468" s="2"/>
      <c r="C468" s="46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</row>
    <row r="469" spans="1:54" ht="15.75" customHeight="1" x14ac:dyDescent="0.2">
      <c r="A469" s="2"/>
      <c r="B469" s="2"/>
      <c r="C469" s="46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</row>
    <row r="470" spans="1:54" ht="15.75" customHeight="1" x14ac:dyDescent="0.2">
      <c r="A470" s="2"/>
      <c r="B470" s="2"/>
      <c r="C470" s="46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</row>
    <row r="471" spans="1:54" ht="15.75" customHeight="1" x14ac:dyDescent="0.2">
      <c r="A471" s="2"/>
      <c r="B471" s="2"/>
      <c r="C471" s="46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</row>
    <row r="472" spans="1:54" ht="15.75" customHeight="1" x14ac:dyDescent="0.2">
      <c r="A472" s="2"/>
      <c r="B472" s="2"/>
      <c r="C472" s="46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</row>
    <row r="473" spans="1:54" ht="15.75" customHeight="1" x14ac:dyDescent="0.2">
      <c r="A473" s="2"/>
      <c r="B473" s="2"/>
      <c r="C473" s="46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</row>
    <row r="474" spans="1:54" ht="15.75" customHeight="1" x14ac:dyDescent="0.2">
      <c r="A474" s="2"/>
      <c r="B474" s="2"/>
      <c r="C474" s="46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</row>
    <row r="475" spans="1:54" ht="15.75" customHeight="1" x14ac:dyDescent="0.2">
      <c r="A475" s="2"/>
      <c r="B475" s="2"/>
      <c r="C475" s="46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</row>
    <row r="476" spans="1:54" ht="15.75" customHeight="1" x14ac:dyDescent="0.2">
      <c r="A476" s="2"/>
      <c r="B476" s="2"/>
      <c r="C476" s="46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</row>
    <row r="477" spans="1:54" ht="15.75" customHeight="1" x14ac:dyDescent="0.2">
      <c r="A477" s="2"/>
      <c r="B477" s="2"/>
      <c r="C477" s="46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</row>
    <row r="478" spans="1:54" ht="15.75" customHeight="1" x14ac:dyDescent="0.2">
      <c r="A478" s="2"/>
      <c r="B478" s="2"/>
      <c r="C478" s="46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</row>
    <row r="479" spans="1:54" ht="15.75" customHeight="1" x14ac:dyDescent="0.2">
      <c r="A479" s="2"/>
      <c r="B479" s="2"/>
      <c r="C479" s="46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</row>
    <row r="480" spans="1:54" ht="15.75" customHeight="1" x14ac:dyDescent="0.2">
      <c r="A480" s="2"/>
      <c r="B480" s="2"/>
      <c r="C480" s="46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</row>
    <row r="481" spans="1:54" ht="15.75" customHeight="1" x14ac:dyDescent="0.2">
      <c r="A481" s="2"/>
      <c r="B481" s="2"/>
      <c r="C481" s="46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</row>
    <row r="482" spans="1:54" ht="15.75" customHeight="1" x14ac:dyDescent="0.2">
      <c r="A482" s="2"/>
      <c r="B482" s="2"/>
      <c r="C482" s="46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</row>
    <row r="483" spans="1:54" ht="15.75" customHeight="1" x14ac:dyDescent="0.2">
      <c r="A483" s="2"/>
      <c r="B483" s="2"/>
      <c r="C483" s="46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</row>
    <row r="484" spans="1:54" ht="15.75" customHeight="1" x14ac:dyDescent="0.2">
      <c r="A484" s="2"/>
      <c r="B484" s="2"/>
      <c r="C484" s="46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</row>
    <row r="485" spans="1:54" ht="15.75" customHeight="1" x14ac:dyDescent="0.2">
      <c r="A485" s="2"/>
      <c r="B485" s="2"/>
      <c r="C485" s="46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</row>
    <row r="486" spans="1:54" ht="15.75" customHeight="1" x14ac:dyDescent="0.2">
      <c r="A486" s="2"/>
      <c r="B486" s="2"/>
      <c r="C486" s="46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</row>
    <row r="487" spans="1:54" ht="15.75" customHeight="1" x14ac:dyDescent="0.2">
      <c r="A487" s="2"/>
      <c r="B487" s="2"/>
      <c r="C487" s="46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</row>
    <row r="488" spans="1:54" ht="15.75" customHeight="1" x14ac:dyDescent="0.2">
      <c r="A488" s="2"/>
      <c r="B488" s="2"/>
      <c r="C488" s="46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</row>
    <row r="489" spans="1:54" ht="15.75" customHeight="1" x14ac:dyDescent="0.2">
      <c r="A489" s="2"/>
      <c r="B489" s="2"/>
      <c r="C489" s="46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</row>
    <row r="490" spans="1:54" ht="15.75" customHeight="1" x14ac:dyDescent="0.2">
      <c r="A490" s="2"/>
      <c r="B490" s="2"/>
      <c r="C490" s="46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</row>
    <row r="491" spans="1:54" ht="15.75" customHeight="1" x14ac:dyDescent="0.2">
      <c r="A491" s="2"/>
      <c r="B491" s="2"/>
      <c r="C491" s="46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</row>
    <row r="492" spans="1:54" ht="15.75" customHeight="1" x14ac:dyDescent="0.2">
      <c r="A492" s="2"/>
      <c r="B492" s="2"/>
      <c r="C492" s="46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</row>
    <row r="493" spans="1:54" ht="15.75" customHeight="1" x14ac:dyDescent="0.2">
      <c r="A493" s="2"/>
      <c r="B493" s="2"/>
      <c r="C493" s="46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</row>
    <row r="494" spans="1:54" ht="15.75" customHeight="1" x14ac:dyDescent="0.2">
      <c r="A494" s="2"/>
      <c r="B494" s="2"/>
      <c r="C494" s="46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</row>
    <row r="495" spans="1:54" ht="15.75" customHeight="1" x14ac:dyDescent="0.2">
      <c r="A495" s="2"/>
      <c r="B495" s="2"/>
      <c r="C495" s="46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</row>
    <row r="496" spans="1:54" ht="15.75" customHeight="1" x14ac:dyDescent="0.2">
      <c r="A496" s="2"/>
      <c r="B496" s="2"/>
      <c r="C496" s="46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</row>
    <row r="497" spans="1:54" ht="15.75" customHeight="1" x14ac:dyDescent="0.2">
      <c r="A497" s="2"/>
      <c r="B497" s="2"/>
      <c r="C497" s="46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</row>
    <row r="498" spans="1:54" ht="15.75" customHeight="1" x14ac:dyDescent="0.2">
      <c r="A498" s="2"/>
      <c r="B498" s="2"/>
      <c r="C498" s="46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</row>
    <row r="499" spans="1:54" ht="15.75" customHeight="1" x14ac:dyDescent="0.2">
      <c r="A499" s="2"/>
      <c r="B499" s="2"/>
      <c r="C499" s="46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</row>
    <row r="500" spans="1:54" ht="15.75" customHeight="1" x14ac:dyDescent="0.2">
      <c r="A500" s="2"/>
      <c r="B500" s="2"/>
      <c r="C500" s="46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</row>
    <row r="501" spans="1:54" ht="15.75" customHeight="1" x14ac:dyDescent="0.2">
      <c r="A501" s="2"/>
      <c r="B501" s="2"/>
      <c r="C501" s="46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</row>
    <row r="502" spans="1:54" ht="15.75" customHeight="1" x14ac:dyDescent="0.2">
      <c r="A502" s="2"/>
      <c r="B502" s="2"/>
      <c r="C502" s="46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</row>
    <row r="503" spans="1:54" ht="15.75" customHeight="1" x14ac:dyDescent="0.2">
      <c r="A503" s="2"/>
      <c r="B503" s="2"/>
      <c r="C503" s="46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</row>
    <row r="504" spans="1:54" ht="15.75" customHeight="1" x14ac:dyDescent="0.2">
      <c r="A504" s="2"/>
      <c r="B504" s="2"/>
      <c r="C504" s="46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</row>
    <row r="505" spans="1:54" ht="15.75" customHeight="1" x14ac:dyDescent="0.2">
      <c r="A505" s="2"/>
      <c r="B505" s="2"/>
      <c r="C505" s="46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</row>
    <row r="506" spans="1:54" ht="15.75" customHeight="1" x14ac:dyDescent="0.2">
      <c r="A506" s="2"/>
      <c r="B506" s="2"/>
      <c r="C506" s="46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</row>
    <row r="507" spans="1:54" ht="15.75" customHeight="1" x14ac:dyDescent="0.2">
      <c r="A507" s="2"/>
      <c r="B507" s="2"/>
      <c r="C507" s="46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</row>
    <row r="508" spans="1:54" ht="15.75" customHeight="1" x14ac:dyDescent="0.2">
      <c r="A508" s="2"/>
      <c r="B508" s="2"/>
      <c r="C508" s="46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</row>
    <row r="509" spans="1:54" ht="15.75" customHeight="1" x14ac:dyDescent="0.2">
      <c r="A509" s="2"/>
      <c r="B509" s="2"/>
      <c r="C509" s="46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</row>
    <row r="510" spans="1:54" ht="15.75" customHeight="1" x14ac:dyDescent="0.2">
      <c r="A510" s="2"/>
      <c r="B510" s="2"/>
      <c r="C510" s="46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</row>
    <row r="511" spans="1:54" ht="15.75" customHeight="1" x14ac:dyDescent="0.2">
      <c r="A511" s="2"/>
      <c r="B511" s="2"/>
      <c r="C511" s="46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</row>
    <row r="512" spans="1:54" ht="15.75" customHeight="1" x14ac:dyDescent="0.2">
      <c r="A512" s="2"/>
      <c r="B512" s="2"/>
      <c r="C512" s="46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</row>
    <row r="513" spans="1:54" ht="15.75" customHeight="1" x14ac:dyDescent="0.2">
      <c r="A513" s="2"/>
      <c r="B513" s="2"/>
      <c r="C513" s="46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</row>
    <row r="514" spans="1:54" ht="15.75" customHeight="1" x14ac:dyDescent="0.2">
      <c r="A514" s="2"/>
      <c r="B514" s="2"/>
      <c r="C514" s="46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</row>
    <row r="515" spans="1:54" ht="15.75" customHeight="1" x14ac:dyDescent="0.2">
      <c r="A515" s="2"/>
      <c r="B515" s="2"/>
      <c r="C515" s="46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</row>
    <row r="516" spans="1:54" ht="15.75" customHeight="1" x14ac:dyDescent="0.2">
      <c r="A516" s="2"/>
      <c r="B516" s="2"/>
      <c r="C516" s="46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</row>
    <row r="517" spans="1:54" ht="15.75" customHeight="1" x14ac:dyDescent="0.2">
      <c r="A517" s="2"/>
      <c r="B517" s="2"/>
      <c r="C517" s="46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</row>
    <row r="518" spans="1:54" ht="15.75" customHeight="1" x14ac:dyDescent="0.2">
      <c r="A518" s="2"/>
      <c r="B518" s="2"/>
      <c r="C518" s="46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</row>
    <row r="519" spans="1:54" ht="15.75" customHeight="1" x14ac:dyDescent="0.2">
      <c r="A519" s="2"/>
      <c r="B519" s="2"/>
      <c r="C519" s="46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</row>
    <row r="520" spans="1:54" ht="15.75" customHeight="1" x14ac:dyDescent="0.2">
      <c r="A520" s="2"/>
      <c r="B520" s="2"/>
      <c r="C520" s="46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</row>
    <row r="521" spans="1:54" ht="15.75" customHeight="1" x14ac:dyDescent="0.2">
      <c r="A521" s="2"/>
      <c r="B521" s="2"/>
      <c r="C521" s="46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</row>
    <row r="522" spans="1:54" ht="15.75" customHeight="1" x14ac:dyDescent="0.2">
      <c r="A522" s="2"/>
      <c r="B522" s="2"/>
      <c r="C522" s="46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</row>
    <row r="523" spans="1:54" ht="15.75" customHeight="1" x14ac:dyDescent="0.2">
      <c r="A523" s="2"/>
      <c r="B523" s="2"/>
      <c r="C523" s="46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</row>
    <row r="524" spans="1:54" ht="15.75" customHeight="1" x14ac:dyDescent="0.2">
      <c r="A524" s="2"/>
      <c r="B524" s="2"/>
      <c r="C524" s="46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</row>
    <row r="525" spans="1:54" ht="15.75" customHeight="1" x14ac:dyDescent="0.2">
      <c r="A525" s="2"/>
      <c r="B525" s="2"/>
      <c r="C525" s="46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</row>
    <row r="526" spans="1:54" ht="15.75" customHeight="1" x14ac:dyDescent="0.2">
      <c r="A526" s="2"/>
      <c r="B526" s="2"/>
      <c r="C526" s="46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</row>
    <row r="527" spans="1:54" ht="15.75" customHeight="1" x14ac:dyDescent="0.2">
      <c r="A527" s="2"/>
      <c r="B527" s="2"/>
      <c r="C527" s="46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</row>
    <row r="528" spans="1:54" ht="15.75" customHeight="1" x14ac:dyDescent="0.2">
      <c r="A528" s="2"/>
      <c r="B528" s="2"/>
      <c r="C528" s="46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</row>
    <row r="529" spans="1:54" ht="15.75" customHeight="1" x14ac:dyDescent="0.2">
      <c r="A529" s="2"/>
      <c r="B529" s="2"/>
      <c r="C529" s="46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</row>
    <row r="530" spans="1:54" ht="15.75" customHeight="1" x14ac:dyDescent="0.2">
      <c r="A530" s="2"/>
      <c r="B530" s="2"/>
      <c r="C530" s="46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</row>
    <row r="531" spans="1:54" ht="15.75" customHeight="1" x14ac:dyDescent="0.2">
      <c r="A531" s="2"/>
      <c r="B531" s="2"/>
      <c r="C531" s="46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</row>
    <row r="532" spans="1:54" ht="15.75" customHeight="1" x14ac:dyDescent="0.2">
      <c r="A532" s="2"/>
      <c r="B532" s="2"/>
      <c r="C532" s="46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</row>
    <row r="533" spans="1:54" ht="15.75" customHeight="1" x14ac:dyDescent="0.2">
      <c r="A533" s="2"/>
      <c r="B533" s="2"/>
      <c r="C533" s="46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</row>
    <row r="534" spans="1:54" ht="15.75" customHeight="1" x14ac:dyDescent="0.2">
      <c r="A534" s="2"/>
      <c r="B534" s="2"/>
      <c r="C534" s="46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</row>
    <row r="535" spans="1:54" ht="15.75" customHeight="1" x14ac:dyDescent="0.2">
      <c r="A535" s="2"/>
      <c r="B535" s="2"/>
      <c r="C535" s="46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</row>
    <row r="536" spans="1:54" ht="15.75" customHeight="1" x14ac:dyDescent="0.2">
      <c r="A536" s="2"/>
      <c r="B536" s="2"/>
      <c r="C536" s="46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</row>
    <row r="537" spans="1:54" ht="15.75" customHeight="1" x14ac:dyDescent="0.2">
      <c r="A537" s="2"/>
      <c r="B537" s="2"/>
      <c r="C537" s="46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</row>
    <row r="538" spans="1:54" ht="15.75" customHeight="1" x14ac:dyDescent="0.2">
      <c r="A538" s="2"/>
      <c r="B538" s="2"/>
      <c r="C538" s="46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</row>
    <row r="539" spans="1:54" ht="15.75" customHeight="1" x14ac:dyDescent="0.2">
      <c r="A539" s="2"/>
      <c r="B539" s="2"/>
      <c r="C539" s="46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</row>
    <row r="540" spans="1:54" ht="15.75" customHeight="1" x14ac:dyDescent="0.2">
      <c r="A540" s="2"/>
      <c r="B540" s="2"/>
      <c r="C540" s="46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</row>
    <row r="541" spans="1:54" ht="15.75" customHeight="1" x14ac:dyDescent="0.2">
      <c r="A541" s="2"/>
      <c r="B541" s="2"/>
      <c r="C541" s="46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</row>
    <row r="542" spans="1:54" ht="15.75" customHeight="1" x14ac:dyDescent="0.2">
      <c r="A542" s="2"/>
      <c r="B542" s="2"/>
      <c r="C542" s="46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</row>
    <row r="543" spans="1:54" ht="15.75" customHeight="1" x14ac:dyDescent="0.2">
      <c r="A543" s="2"/>
      <c r="B543" s="2"/>
      <c r="C543" s="46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</row>
    <row r="544" spans="1:54" ht="15.75" customHeight="1" x14ac:dyDescent="0.2">
      <c r="A544" s="2"/>
      <c r="B544" s="2"/>
      <c r="C544" s="46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</row>
    <row r="545" spans="1:54" ht="15.75" customHeight="1" x14ac:dyDescent="0.2">
      <c r="A545" s="2"/>
      <c r="B545" s="2"/>
      <c r="C545" s="46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</row>
    <row r="546" spans="1:54" ht="15.75" customHeight="1" x14ac:dyDescent="0.2">
      <c r="A546" s="2"/>
      <c r="B546" s="2"/>
      <c r="C546" s="46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</row>
    <row r="547" spans="1:54" ht="15.75" customHeight="1" x14ac:dyDescent="0.2">
      <c r="A547" s="2"/>
      <c r="B547" s="2"/>
      <c r="C547" s="46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</row>
    <row r="548" spans="1:54" ht="15.75" customHeight="1" x14ac:dyDescent="0.2">
      <c r="A548" s="2"/>
      <c r="B548" s="2"/>
      <c r="C548" s="46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</row>
    <row r="549" spans="1:54" ht="15.75" customHeight="1" x14ac:dyDescent="0.2">
      <c r="A549" s="2"/>
      <c r="B549" s="2"/>
      <c r="C549" s="46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</row>
    <row r="550" spans="1:54" ht="15.75" customHeight="1" x14ac:dyDescent="0.2">
      <c r="A550" s="2"/>
      <c r="B550" s="2"/>
      <c r="C550" s="46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</row>
    <row r="551" spans="1:54" ht="15.75" customHeight="1" x14ac:dyDescent="0.2">
      <c r="A551" s="2"/>
      <c r="B551" s="2"/>
      <c r="C551" s="46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</row>
    <row r="552" spans="1:54" ht="15.75" customHeight="1" x14ac:dyDescent="0.2">
      <c r="A552" s="2"/>
      <c r="B552" s="2"/>
      <c r="C552" s="46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</row>
    <row r="553" spans="1:54" ht="15.75" customHeight="1" x14ac:dyDescent="0.2">
      <c r="A553" s="2"/>
      <c r="B553" s="2"/>
      <c r="C553" s="46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</row>
    <row r="554" spans="1:54" ht="15.75" customHeight="1" x14ac:dyDescent="0.2">
      <c r="A554" s="2"/>
      <c r="B554" s="2"/>
      <c r="C554" s="46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</row>
    <row r="555" spans="1:54" ht="15.75" customHeight="1" x14ac:dyDescent="0.2">
      <c r="A555" s="2"/>
      <c r="B555" s="2"/>
      <c r="C555" s="46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</row>
    <row r="556" spans="1:54" ht="15.75" customHeight="1" x14ac:dyDescent="0.2">
      <c r="A556" s="2"/>
      <c r="B556" s="2"/>
      <c r="C556" s="46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</row>
    <row r="557" spans="1:54" ht="15.75" customHeight="1" x14ac:dyDescent="0.2">
      <c r="A557" s="2"/>
      <c r="B557" s="2"/>
      <c r="C557" s="46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</row>
    <row r="558" spans="1:54" ht="15.75" customHeight="1" x14ac:dyDescent="0.2">
      <c r="A558" s="2"/>
      <c r="B558" s="2"/>
      <c r="C558" s="46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</row>
    <row r="559" spans="1:54" ht="15.75" customHeight="1" x14ac:dyDescent="0.2">
      <c r="A559" s="2"/>
      <c r="B559" s="2"/>
      <c r="C559" s="46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</row>
    <row r="560" spans="1:54" ht="15.75" customHeight="1" x14ac:dyDescent="0.2">
      <c r="A560" s="2"/>
      <c r="B560" s="2"/>
      <c r="C560" s="46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</row>
    <row r="561" spans="1:54" ht="15.75" customHeight="1" x14ac:dyDescent="0.2">
      <c r="A561" s="2"/>
      <c r="B561" s="2"/>
      <c r="C561" s="46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</row>
    <row r="562" spans="1:54" ht="15.75" customHeight="1" x14ac:dyDescent="0.2">
      <c r="A562" s="2"/>
      <c r="B562" s="2"/>
      <c r="C562" s="46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</row>
    <row r="563" spans="1:54" ht="15.75" customHeight="1" x14ac:dyDescent="0.2">
      <c r="A563" s="2"/>
      <c r="B563" s="2"/>
      <c r="C563" s="46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</row>
    <row r="564" spans="1:54" ht="15.75" customHeight="1" x14ac:dyDescent="0.2">
      <c r="A564" s="2"/>
      <c r="B564" s="2"/>
      <c r="C564" s="46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</row>
    <row r="565" spans="1:54" ht="15.75" customHeight="1" x14ac:dyDescent="0.2">
      <c r="A565" s="2"/>
      <c r="B565" s="2"/>
      <c r="C565" s="46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</row>
    <row r="566" spans="1:54" ht="15.75" customHeight="1" x14ac:dyDescent="0.2">
      <c r="A566" s="2"/>
      <c r="B566" s="2"/>
      <c r="C566" s="46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</row>
    <row r="567" spans="1:54" ht="15.75" customHeight="1" x14ac:dyDescent="0.2">
      <c r="A567" s="2"/>
      <c r="B567" s="2"/>
      <c r="C567" s="46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</row>
    <row r="568" spans="1:54" ht="15.75" customHeight="1" x14ac:dyDescent="0.2">
      <c r="A568" s="2"/>
      <c r="B568" s="2"/>
      <c r="C568" s="46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</row>
    <row r="569" spans="1:54" ht="15.75" customHeight="1" x14ac:dyDescent="0.2">
      <c r="A569" s="2"/>
      <c r="B569" s="2"/>
      <c r="C569" s="46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</row>
    <row r="570" spans="1:54" ht="15.75" customHeight="1" x14ac:dyDescent="0.2">
      <c r="A570" s="2"/>
      <c r="B570" s="2"/>
      <c r="C570" s="46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</row>
    <row r="571" spans="1:54" ht="15.75" customHeight="1" x14ac:dyDescent="0.2">
      <c r="A571" s="2"/>
      <c r="B571" s="2"/>
      <c r="C571" s="46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</row>
    <row r="572" spans="1:54" ht="15.75" customHeight="1" x14ac:dyDescent="0.2">
      <c r="A572" s="2"/>
      <c r="B572" s="2"/>
      <c r="C572" s="46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</row>
    <row r="573" spans="1:54" ht="15.75" customHeight="1" x14ac:dyDescent="0.2">
      <c r="A573" s="2"/>
      <c r="B573" s="2"/>
      <c r="C573" s="46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</row>
    <row r="574" spans="1:54" ht="15.75" customHeight="1" x14ac:dyDescent="0.2">
      <c r="A574" s="2"/>
      <c r="B574" s="2"/>
      <c r="C574" s="46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</row>
    <row r="575" spans="1:54" ht="15.75" customHeight="1" x14ac:dyDescent="0.2">
      <c r="A575" s="2"/>
      <c r="B575" s="2"/>
      <c r="C575" s="46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</row>
    <row r="576" spans="1:54" ht="15.75" customHeight="1" x14ac:dyDescent="0.2">
      <c r="A576" s="2"/>
      <c r="B576" s="2"/>
      <c r="C576" s="46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</row>
    <row r="577" spans="1:54" ht="15.75" customHeight="1" x14ac:dyDescent="0.2">
      <c r="A577" s="2"/>
      <c r="B577" s="2"/>
      <c r="C577" s="46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</row>
    <row r="578" spans="1:54" ht="15.75" customHeight="1" x14ac:dyDescent="0.2">
      <c r="A578" s="2"/>
      <c r="B578" s="2"/>
      <c r="C578" s="46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</row>
    <row r="579" spans="1:54" ht="15.75" customHeight="1" x14ac:dyDescent="0.2">
      <c r="A579" s="2"/>
      <c r="B579" s="2"/>
      <c r="C579" s="46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</row>
    <row r="580" spans="1:54" ht="15.75" customHeight="1" x14ac:dyDescent="0.2">
      <c r="A580" s="2"/>
      <c r="B580" s="2"/>
      <c r="C580" s="46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</row>
    <row r="581" spans="1:54" ht="15.75" customHeight="1" x14ac:dyDescent="0.2">
      <c r="A581" s="2"/>
      <c r="B581" s="2"/>
      <c r="C581" s="46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</row>
    <row r="582" spans="1:54" ht="15.75" customHeight="1" x14ac:dyDescent="0.2">
      <c r="A582" s="2"/>
      <c r="B582" s="2"/>
      <c r="C582" s="46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</row>
    <row r="583" spans="1:54" ht="15.75" customHeight="1" x14ac:dyDescent="0.2">
      <c r="A583" s="2"/>
      <c r="B583" s="2"/>
      <c r="C583" s="46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</row>
    <row r="584" spans="1:54" ht="15.75" customHeight="1" x14ac:dyDescent="0.2">
      <c r="A584" s="2"/>
      <c r="B584" s="2"/>
      <c r="C584" s="46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</row>
    <row r="585" spans="1:54" ht="15.75" customHeight="1" x14ac:dyDescent="0.2">
      <c r="A585" s="2"/>
      <c r="B585" s="2"/>
      <c r="C585" s="46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</row>
    <row r="586" spans="1:54" ht="15.75" customHeight="1" x14ac:dyDescent="0.2">
      <c r="A586" s="2"/>
      <c r="B586" s="2"/>
      <c r="C586" s="46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</row>
    <row r="587" spans="1:54" ht="15.75" customHeight="1" x14ac:dyDescent="0.2">
      <c r="A587" s="2"/>
      <c r="B587" s="2"/>
      <c r="C587" s="46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</row>
    <row r="588" spans="1:54" ht="15.75" customHeight="1" x14ac:dyDescent="0.2">
      <c r="A588" s="2"/>
      <c r="B588" s="2"/>
      <c r="C588" s="46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</row>
    <row r="589" spans="1:54" ht="15.75" customHeight="1" x14ac:dyDescent="0.2">
      <c r="A589" s="2"/>
      <c r="B589" s="2"/>
      <c r="C589" s="46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</row>
    <row r="590" spans="1:54" ht="15.75" customHeight="1" x14ac:dyDescent="0.2">
      <c r="A590" s="2"/>
      <c r="B590" s="2"/>
      <c r="C590" s="46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</row>
    <row r="591" spans="1:54" ht="15.75" customHeight="1" x14ac:dyDescent="0.2">
      <c r="A591" s="2"/>
      <c r="B591" s="2"/>
      <c r="C591" s="46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</row>
    <row r="592" spans="1:54" ht="15.75" customHeight="1" x14ac:dyDescent="0.2">
      <c r="A592" s="2"/>
      <c r="B592" s="2"/>
      <c r="C592" s="46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</row>
    <row r="593" spans="1:54" ht="15.75" customHeight="1" x14ac:dyDescent="0.2">
      <c r="A593" s="2"/>
      <c r="B593" s="2"/>
      <c r="C593" s="46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</row>
    <row r="594" spans="1:54" ht="15.75" customHeight="1" x14ac:dyDescent="0.2">
      <c r="A594" s="2"/>
      <c r="B594" s="2"/>
      <c r="C594" s="46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</row>
    <row r="595" spans="1:54" ht="15.75" customHeight="1" x14ac:dyDescent="0.2">
      <c r="A595" s="2"/>
      <c r="B595" s="2"/>
      <c r="C595" s="46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</row>
    <row r="596" spans="1:54" ht="15.75" customHeight="1" x14ac:dyDescent="0.2">
      <c r="A596" s="2"/>
      <c r="B596" s="2"/>
      <c r="C596" s="46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</row>
    <row r="597" spans="1:54" ht="15.75" customHeight="1" x14ac:dyDescent="0.2">
      <c r="A597" s="2"/>
      <c r="B597" s="2"/>
      <c r="C597" s="46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</row>
    <row r="598" spans="1:54" ht="15.75" customHeight="1" x14ac:dyDescent="0.2">
      <c r="A598" s="2"/>
      <c r="B598" s="2"/>
      <c r="C598" s="46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</row>
    <row r="599" spans="1:54" ht="15.75" customHeight="1" x14ac:dyDescent="0.2">
      <c r="A599" s="2"/>
      <c r="B599" s="2"/>
      <c r="C599" s="46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</row>
    <row r="600" spans="1:54" ht="15.75" customHeight="1" x14ac:dyDescent="0.2">
      <c r="A600" s="2"/>
      <c r="B600" s="2"/>
      <c r="C600" s="46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</row>
    <row r="601" spans="1:54" ht="15.75" customHeight="1" x14ac:dyDescent="0.2">
      <c r="A601" s="2"/>
      <c r="B601" s="2"/>
      <c r="C601" s="46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</row>
    <row r="602" spans="1:54" ht="15.75" customHeight="1" x14ac:dyDescent="0.2">
      <c r="A602" s="2"/>
      <c r="B602" s="2"/>
      <c r="C602" s="46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</row>
    <row r="603" spans="1:54" ht="15.75" customHeight="1" x14ac:dyDescent="0.2">
      <c r="A603" s="2"/>
      <c r="B603" s="2"/>
      <c r="C603" s="46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</row>
    <row r="604" spans="1:54" ht="15.75" customHeight="1" x14ac:dyDescent="0.2">
      <c r="A604" s="2"/>
      <c r="B604" s="2"/>
      <c r="C604" s="46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</row>
    <row r="605" spans="1:54" ht="15.75" customHeight="1" x14ac:dyDescent="0.2">
      <c r="A605" s="2"/>
      <c r="B605" s="2"/>
      <c r="C605" s="46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</row>
    <row r="606" spans="1:54" ht="15.75" customHeight="1" x14ac:dyDescent="0.2">
      <c r="A606" s="2"/>
      <c r="B606" s="2"/>
      <c r="C606" s="46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</row>
    <row r="607" spans="1:54" ht="15.75" customHeight="1" x14ac:dyDescent="0.2">
      <c r="A607" s="2"/>
      <c r="B607" s="2"/>
      <c r="C607" s="46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</row>
    <row r="608" spans="1:54" ht="15.75" customHeight="1" x14ac:dyDescent="0.2">
      <c r="A608" s="2"/>
      <c r="B608" s="2"/>
      <c r="C608" s="46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</row>
    <row r="609" spans="1:54" ht="15.75" customHeight="1" x14ac:dyDescent="0.2">
      <c r="A609" s="2"/>
      <c r="B609" s="2"/>
      <c r="C609" s="46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</row>
    <row r="610" spans="1:54" ht="15.75" customHeight="1" x14ac:dyDescent="0.2">
      <c r="A610" s="2"/>
      <c r="B610" s="2"/>
      <c r="C610" s="46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</row>
    <row r="611" spans="1:54" ht="15.75" customHeight="1" x14ac:dyDescent="0.2">
      <c r="A611" s="2"/>
      <c r="B611" s="2"/>
      <c r="C611" s="46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</row>
    <row r="612" spans="1:54" ht="15.75" customHeight="1" x14ac:dyDescent="0.2">
      <c r="A612" s="2"/>
      <c r="B612" s="2"/>
      <c r="C612" s="46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</row>
    <row r="613" spans="1:54" ht="15.75" customHeight="1" x14ac:dyDescent="0.2">
      <c r="A613" s="2"/>
      <c r="B613" s="2"/>
      <c r="C613" s="46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</row>
    <row r="614" spans="1:54" ht="15.75" customHeight="1" x14ac:dyDescent="0.2">
      <c r="A614" s="2"/>
      <c r="B614" s="2"/>
      <c r="C614" s="46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</row>
    <row r="615" spans="1:54" ht="15.75" customHeight="1" x14ac:dyDescent="0.2">
      <c r="A615" s="2"/>
      <c r="B615" s="2"/>
      <c r="C615" s="46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</row>
    <row r="616" spans="1:54" ht="15.75" customHeight="1" x14ac:dyDescent="0.2">
      <c r="A616" s="2"/>
      <c r="B616" s="2"/>
      <c r="C616" s="46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</row>
    <row r="617" spans="1:54" ht="15.75" customHeight="1" x14ac:dyDescent="0.2">
      <c r="A617" s="2"/>
      <c r="B617" s="2"/>
      <c r="C617" s="46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</row>
    <row r="618" spans="1:54" ht="15.75" customHeight="1" x14ac:dyDescent="0.2">
      <c r="A618" s="2"/>
      <c r="B618" s="2"/>
      <c r="C618" s="46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</row>
    <row r="619" spans="1:54" ht="15.75" customHeight="1" x14ac:dyDescent="0.2">
      <c r="A619" s="2"/>
      <c r="B619" s="2"/>
      <c r="C619" s="46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</row>
    <row r="620" spans="1:54" ht="15.75" customHeight="1" x14ac:dyDescent="0.2">
      <c r="A620" s="2"/>
      <c r="B620" s="2"/>
      <c r="C620" s="46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</row>
    <row r="621" spans="1:54" ht="15.75" customHeight="1" x14ac:dyDescent="0.2">
      <c r="A621" s="2"/>
      <c r="B621" s="2"/>
      <c r="C621" s="46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</row>
    <row r="622" spans="1:54" ht="15.75" customHeight="1" x14ac:dyDescent="0.2">
      <c r="A622" s="2"/>
      <c r="B622" s="2"/>
      <c r="C622" s="46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</row>
    <row r="623" spans="1:54" ht="15.75" customHeight="1" x14ac:dyDescent="0.2">
      <c r="A623" s="2"/>
      <c r="B623" s="2"/>
      <c r="C623" s="46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</row>
    <row r="624" spans="1:54" ht="15.75" customHeight="1" x14ac:dyDescent="0.2">
      <c r="A624" s="2"/>
      <c r="B624" s="2"/>
      <c r="C624" s="46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</row>
    <row r="625" spans="1:54" ht="15.75" customHeight="1" x14ac:dyDescent="0.2">
      <c r="A625" s="2"/>
      <c r="B625" s="2"/>
      <c r="C625" s="46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</row>
    <row r="626" spans="1:54" ht="15.75" customHeight="1" x14ac:dyDescent="0.2">
      <c r="A626" s="2"/>
      <c r="B626" s="2"/>
      <c r="C626" s="46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</row>
    <row r="627" spans="1:54" ht="15.75" customHeight="1" x14ac:dyDescent="0.2">
      <c r="A627" s="2"/>
      <c r="B627" s="2"/>
      <c r="C627" s="46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</row>
    <row r="628" spans="1:54" ht="15.75" customHeight="1" x14ac:dyDescent="0.2">
      <c r="A628" s="2"/>
      <c r="B628" s="2"/>
      <c r="C628" s="46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</row>
    <row r="629" spans="1:54" ht="15.75" customHeight="1" x14ac:dyDescent="0.2">
      <c r="A629" s="2"/>
      <c r="B629" s="2"/>
      <c r="C629" s="46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</row>
    <row r="630" spans="1:54" ht="15.75" customHeight="1" x14ac:dyDescent="0.2">
      <c r="A630" s="2"/>
      <c r="B630" s="2"/>
      <c r="C630" s="46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</row>
    <row r="631" spans="1:54" ht="15.75" customHeight="1" x14ac:dyDescent="0.2">
      <c r="A631" s="2"/>
      <c r="B631" s="2"/>
      <c r="C631" s="46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</row>
    <row r="632" spans="1:54" ht="15.75" customHeight="1" x14ac:dyDescent="0.2">
      <c r="A632" s="2"/>
      <c r="B632" s="2"/>
      <c r="C632" s="46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</row>
    <row r="633" spans="1:54" ht="15.75" customHeight="1" x14ac:dyDescent="0.2">
      <c r="A633" s="2"/>
      <c r="B633" s="2"/>
      <c r="C633" s="46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</row>
    <row r="634" spans="1:54" ht="15.75" customHeight="1" x14ac:dyDescent="0.2">
      <c r="A634" s="2"/>
      <c r="B634" s="2"/>
      <c r="C634" s="46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</row>
    <row r="635" spans="1:54" ht="15.75" customHeight="1" x14ac:dyDescent="0.2">
      <c r="A635" s="2"/>
      <c r="B635" s="2"/>
      <c r="C635" s="46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</row>
    <row r="636" spans="1:54" ht="15.75" customHeight="1" x14ac:dyDescent="0.2">
      <c r="A636" s="2"/>
      <c r="B636" s="2"/>
      <c r="C636" s="46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</row>
    <row r="637" spans="1:54" ht="15.75" customHeight="1" x14ac:dyDescent="0.2">
      <c r="A637" s="2"/>
      <c r="B637" s="2"/>
      <c r="C637" s="46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</row>
    <row r="638" spans="1:54" ht="15.75" customHeight="1" x14ac:dyDescent="0.2">
      <c r="A638" s="2"/>
      <c r="B638" s="2"/>
      <c r="C638" s="46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</row>
    <row r="639" spans="1:54" ht="15.75" customHeight="1" x14ac:dyDescent="0.2">
      <c r="A639" s="2"/>
      <c r="B639" s="2"/>
      <c r="C639" s="46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</row>
    <row r="640" spans="1:54" ht="15.75" customHeight="1" x14ac:dyDescent="0.2">
      <c r="A640" s="2"/>
      <c r="B640" s="2"/>
      <c r="C640" s="46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</row>
    <row r="641" spans="1:54" ht="15.75" customHeight="1" x14ac:dyDescent="0.2">
      <c r="A641" s="2"/>
      <c r="B641" s="2"/>
      <c r="C641" s="46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</row>
    <row r="642" spans="1:54" ht="15.75" customHeight="1" x14ac:dyDescent="0.2">
      <c r="A642" s="2"/>
      <c r="B642" s="2"/>
      <c r="C642" s="46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</row>
    <row r="643" spans="1:54" ht="15.75" customHeight="1" x14ac:dyDescent="0.2">
      <c r="A643" s="2"/>
      <c r="B643" s="2"/>
      <c r="C643" s="46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</row>
    <row r="644" spans="1:54" ht="15.75" customHeight="1" x14ac:dyDescent="0.2">
      <c r="A644" s="2"/>
      <c r="B644" s="2"/>
      <c r="C644" s="46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</row>
    <row r="645" spans="1:54" ht="15.75" customHeight="1" x14ac:dyDescent="0.2">
      <c r="A645" s="2"/>
      <c r="B645" s="2"/>
      <c r="C645" s="46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</row>
    <row r="646" spans="1:54" ht="15.75" customHeight="1" x14ac:dyDescent="0.2">
      <c r="A646" s="2"/>
      <c r="B646" s="2"/>
      <c r="C646" s="46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</row>
    <row r="647" spans="1:54" ht="15.75" customHeight="1" x14ac:dyDescent="0.2">
      <c r="A647" s="2"/>
      <c r="B647" s="2"/>
      <c r="C647" s="46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</row>
    <row r="648" spans="1:54" ht="15.75" customHeight="1" x14ac:dyDescent="0.2">
      <c r="A648" s="2"/>
      <c r="B648" s="2"/>
      <c r="C648" s="46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</row>
    <row r="649" spans="1:54" ht="15.75" customHeight="1" x14ac:dyDescent="0.2">
      <c r="A649" s="2"/>
      <c r="B649" s="2"/>
      <c r="C649" s="46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</row>
    <row r="650" spans="1:54" ht="15.75" customHeight="1" x14ac:dyDescent="0.2">
      <c r="A650" s="2"/>
      <c r="B650" s="2"/>
      <c r="C650" s="46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</row>
    <row r="651" spans="1:54" ht="15.75" customHeight="1" x14ac:dyDescent="0.2">
      <c r="A651" s="2"/>
      <c r="B651" s="2"/>
      <c r="C651" s="46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</row>
    <row r="652" spans="1:54" ht="15.75" customHeight="1" x14ac:dyDescent="0.2">
      <c r="A652" s="2"/>
      <c r="B652" s="2"/>
      <c r="C652" s="46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</row>
    <row r="653" spans="1:54" ht="15.75" customHeight="1" x14ac:dyDescent="0.2">
      <c r="A653" s="2"/>
      <c r="B653" s="2"/>
      <c r="C653" s="46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</row>
    <row r="654" spans="1:54" ht="15.75" customHeight="1" x14ac:dyDescent="0.2">
      <c r="A654" s="2"/>
      <c r="B654" s="2"/>
      <c r="C654" s="46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</row>
    <row r="655" spans="1:54" ht="15.75" customHeight="1" x14ac:dyDescent="0.2">
      <c r="A655" s="2"/>
      <c r="B655" s="2"/>
      <c r="C655" s="46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</row>
    <row r="656" spans="1:54" ht="15.75" customHeight="1" x14ac:dyDescent="0.2">
      <c r="A656" s="2"/>
      <c r="B656" s="2"/>
      <c r="C656" s="46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</row>
    <row r="657" spans="1:54" ht="15.75" customHeight="1" x14ac:dyDescent="0.2">
      <c r="A657" s="2"/>
      <c r="B657" s="2"/>
      <c r="C657" s="46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</row>
    <row r="658" spans="1:54" ht="15.75" customHeight="1" x14ac:dyDescent="0.2">
      <c r="A658" s="2"/>
      <c r="B658" s="2"/>
      <c r="C658" s="46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</row>
    <row r="659" spans="1:54" ht="15.75" customHeight="1" x14ac:dyDescent="0.2">
      <c r="A659" s="2"/>
      <c r="B659" s="2"/>
      <c r="C659" s="46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</row>
    <row r="660" spans="1:54" ht="15.75" customHeight="1" x14ac:dyDescent="0.2">
      <c r="A660" s="2"/>
      <c r="B660" s="2"/>
      <c r="C660" s="46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</row>
    <row r="661" spans="1:54" ht="15.75" customHeight="1" x14ac:dyDescent="0.2">
      <c r="A661" s="2"/>
      <c r="B661" s="2"/>
      <c r="C661" s="46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</row>
    <row r="662" spans="1:54" ht="15.75" customHeight="1" x14ac:dyDescent="0.2">
      <c r="A662" s="2"/>
      <c r="B662" s="2"/>
      <c r="C662" s="46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</row>
    <row r="663" spans="1:54" ht="15.75" customHeight="1" x14ac:dyDescent="0.2">
      <c r="A663" s="2"/>
      <c r="B663" s="2"/>
      <c r="C663" s="46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</row>
    <row r="664" spans="1:54" ht="15.75" customHeight="1" x14ac:dyDescent="0.2">
      <c r="A664" s="2"/>
      <c r="B664" s="2"/>
      <c r="C664" s="46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</row>
    <row r="665" spans="1:54" ht="15.75" customHeight="1" x14ac:dyDescent="0.2">
      <c r="A665" s="2"/>
      <c r="B665" s="2"/>
      <c r="C665" s="46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</row>
    <row r="666" spans="1:54" ht="15.75" customHeight="1" x14ac:dyDescent="0.2">
      <c r="A666" s="2"/>
      <c r="B666" s="2"/>
      <c r="C666" s="46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</row>
    <row r="667" spans="1:54" ht="15.75" customHeight="1" x14ac:dyDescent="0.2">
      <c r="A667" s="2"/>
      <c r="B667" s="2"/>
      <c r="C667" s="46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</row>
    <row r="668" spans="1:54" ht="15.75" customHeight="1" x14ac:dyDescent="0.2">
      <c r="A668" s="2"/>
      <c r="B668" s="2"/>
      <c r="C668" s="46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</row>
    <row r="669" spans="1:54" ht="15.75" customHeight="1" x14ac:dyDescent="0.2">
      <c r="A669" s="2"/>
      <c r="B669" s="2"/>
      <c r="C669" s="46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</row>
    <row r="670" spans="1:54" ht="15.75" customHeight="1" x14ac:dyDescent="0.2">
      <c r="A670" s="2"/>
      <c r="B670" s="2"/>
      <c r="C670" s="46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</row>
    <row r="671" spans="1:54" ht="15.75" customHeight="1" x14ac:dyDescent="0.2">
      <c r="A671" s="2"/>
      <c r="B671" s="2"/>
      <c r="C671" s="46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</row>
    <row r="672" spans="1:54" ht="15.75" customHeight="1" x14ac:dyDescent="0.2">
      <c r="A672" s="2"/>
      <c r="B672" s="2"/>
      <c r="C672" s="46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</row>
    <row r="673" spans="1:54" ht="15.75" customHeight="1" x14ac:dyDescent="0.2">
      <c r="A673" s="2"/>
      <c r="B673" s="2"/>
      <c r="C673" s="46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</row>
    <row r="674" spans="1:54" ht="15.75" customHeight="1" x14ac:dyDescent="0.2">
      <c r="A674" s="2"/>
      <c r="B674" s="2"/>
      <c r="C674" s="46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</row>
    <row r="675" spans="1:54" ht="15.75" customHeight="1" x14ac:dyDescent="0.2">
      <c r="A675" s="2"/>
      <c r="B675" s="2"/>
      <c r="C675" s="46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</row>
    <row r="676" spans="1:54" ht="15.75" customHeight="1" x14ac:dyDescent="0.2">
      <c r="A676" s="2"/>
      <c r="B676" s="2"/>
      <c r="C676" s="46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</row>
    <row r="677" spans="1:54" ht="15.75" customHeight="1" x14ac:dyDescent="0.2">
      <c r="A677" s="2"/>
      <c r="B677" s="2"/>
      <c r="C677" s="46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</row>
    <row r="678" spans="1:54" ht="15.75" customHeight="1" x14ac:dyDescent="0.2">
      <c r="A678" s="2"/>
      <c r="B678" s="2"/>
      <c r="C678" s="46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</row>
    <row r="679" spans="1:54" ht="15.75" customHeight="1" x14ac:dyDescent="0.2">
      <c r="A679" s="2"/>
      <c r="B679" s="2"/>
      <c r="C679" s="46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</row>
    <row r="680" spans="1:54" ht="15.75" customHeight="1" x14ac:dyDescent="0.2">
      <c r="A680" s="2"/>
      <c r="B680" s="2"/>
      <c r="C680" s="46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</row>
    <row r="681" spans="1:54" ht="15.75" customHeight="1" x14ac:dyDescent="0.2">
      <c r="A681" s="2"/>
      <c r="B681" s="2"/>
      <c r="C681" s="46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</row>
    <row r="682" spans="1:54" ht="15.75" customHeight="1" x14ac:dyDescent="0.2">
      <c r="A682" s="2"/>
      <c r="B682" s="2"/>
      <c r="C682" s="46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</row>
    <row r="683" spans="1:54" ht="15.75" customHeight="1" x14ac:dyDescent="0.2">
      <c r="A683" s="2"/>
      <c r="B683" s="2"/>
      <c r="C683" s="46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</row>
    <row r="684" spans="1:54" ht="15.75" customHeight="1" x14ac:dyDescent="0.2">
      <c r="A684" s="2"/>
      <c r="B684" s="2"/>
      <c r="C684" s="46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</row>
    <row r="685" spans="1:54" ht="15.75" customHeight="1" x14ac:dyDescent="0.2">
      <c r="A685" s="2"/>
      <c r="B685" s="2"/>
      <c r="C685" s="46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</row>
    <row r="686" spans="1:54" ht="15.75" customHeight="1" x14ac:dyDescent="0.2">
      <c r="A686" s="2"/>
      <c r="B686" s="2"/>
      <c r="C686" s="46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</row>
    <row r="687" spans="1:54" ht="15.75" customHeight="1" x14ac:dyDescent="0.2">
      <c r="A687" s="2"/>
      <c r="B687" s="2"/>
      <c r="C687" s="46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</row>
    <row r="688" spans="1:54" ht="15.75" customHeight="1" x14ac:dyDescent="0.2">
      <c r="A688" s="2"/>
      <c r="B688" s="2"/>
      <c r="C688" s="46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</row>
    <row r="689" spans="1:54" ht="15.75" customHeight="1" x14ac:dyDescent="0.2">
      <c r="A689" s="2"/>
      <c r="B689" s="2"/>
      <c r="C689" s="46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</row>
    <row r="690" spans="1:54" ht="15.75" customHeight="1" x14ac:dyDescent="0.2">
      <c r="A690" s="2"/>
      <c r="B690" s="2"/>
      <c r="C690" s="46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</row>
    <row r="691" spans="1:54" ht="15.75" customHeight="1" x14ac:dyDescent="0.2">
      <c r="A691" s="2"/>
      <c r="B691" s="2"/>
      <c r="C691" s="46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</row>
    <row r="692" spans="1:54" ht="15.75" customHeight="1" x14ac:dyDescent="0.2">
      <c r="A692" s="2"/>
      <c r="B692" s="2"/>
      <c r="C692" s="46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</row>
    <row r="693" spans="1:54" ht="15.75" customHeight="1" x14ac:dyDescent="0.2">
      <c r="A693" s="2"/>
      <c r="B693" s="2"/>
      <c r="C693" s="46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</row>
    <row r="694" spans="1:54" ht="15.75" customHeight="1" x14ac:dyDescent="0.2">
      <c r="A694" s="2"/>
      <c r="B694" s="2"/>
      <c r="C694" s="46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</row>
    <row r="695" spans="1:54" ht="15.75" customHeight="1" x14ac:dyDescent="0.2">
      <c r="A695" s="2"/>
      <c r="B695" s="2"/>
      <c r="C695" s="46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</row>
    <row r="696" spans="1:54" ht="15.75" customHeight="1" x14ac:dyDescent="0.2">
      <c r="A696" s="2"/>
      <c r="B696" s="2"/>
      <c r="C696" s="46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</row>
    <row r="697" spans="1:54" ht="15.75" customHeight="1" x14ac:dyDescent="0.2">
      <c r="A697" s="2"/>
      <c r="B697" s="2"/>
      <c r="C697" s="46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</row>
    <row r="698" spans="1:54" ht="15.75" customHeight="1" x14ac:dyDescent="0.2">
      <c r="A698" s="2"/>
      <c r="B698" s="2"/>
      <c r="C698" s="46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</row>
    <row r="699" spans="1:54" ht="15.75" customHeight="1" x14ac:dyDescent="0.2">
      <c r="A699" s="2"/>
      <c r="B699" s="2"/>
      <c r="C699" s="46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</row>
    <row r="700" spans="1:54" ht="15.75" customHeight="1" x14ac:dyDescent="0.2">
      <c r="A700" s="2"/>
      <c r="B700" s="2"/>
      <c r="C700" s="46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</row>
    <row r="701" spans="1:54" ht="15.75" customHeight="1" x14ac:dyDescent="0.2">
      <c r="A701" s="2"/>
      <c r="B701" s="2"/>
      <c r="C701" s="46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</row>
    <row r="702" spans="1:54" ht="15.75" customHeight="1" x14ac:dyDescent="0.2">
      <c r="A702" s="2"/>
      <c r="B702" s="2"/>
      <c r="C702" s="46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</row>
    <row r="703" spans="1:54" ht="15.75" customHeight="1" x14ac:dyDescent="0.2">
      <c r="A703" s="2"/>
      <c r="B703" s="2"/>
      <c r="C703" s="46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</row>
    <row r="704" spans="1:54" ht="15.75" customHeight="1" x14ac:dyDescent="0.2">
      <c r="A704" s="2"/>
      <c r="B704" s="2"/>
      <c r="C704" s="46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</row>
    <row r="705" spans="1:54" ht="15.75" customHeight="1" x14ac:dyDescent="0.2">
      <c r="A705" s="2"/>
      <c r="B705" s="2"/>
      <c r="C705" s="46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</row>
    <row r="706" spans="1:54" ht="15.75" customHeight="1" x14ac:dyDescent="0.2">
      <c r="A706" s="2"/>
      <c r="B706" s="2"/>
      <c r="C706" s="46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</row>
    <row r="707" spans="1:54" ht="15.75" customHeight="1" x14ac:dyDescent="0.2">
      <c r="A707" s="2"/>
      <c r="B707" s="2"/>
      <c r="C707" s="46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</row>
    <row r="708" spans="1:54" ht="15.75" customHeight="1" x14ac:dyDescent="0.2">
      <c r="A708" s="2"/>
      <c r="B708" s="2"/>
      <c r="C708" s="46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</row>
    <row r="709" spans="1:54" ht="15.75" customHeight="1" x14ac:dyDescent="0.2">
      <c r="A709" s="2"/>
      <c r="B709" s="2"/>
      <c r="C709" s="46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</row>
    <row r="710" spans="1:54" ht="15.75" customHeight="1" x14ac:dyDescent="0.2">
      <c r="A710" s="2"/>
      <c r="B710" s="2"/>
      <c r="C710" s="46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</row>
    <row r="711" spans="1:54" ht="15.75" customHeight="1" x14ac:dyDescent="0.2">
      <c r="A711" s="2"/>
      <c r="B711" s="2"/>
      <c r="C711" s="46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</row>
    <row r="712" spans="1:54" ht="15.75" customHeight="1" x14ac:dyDescent="0.2">
      <c r="A712" s="2"/>
      <c r="B712" s="2"/>
      <c r="C712" s="46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</row>
    <row r="713" spans="1:54" ht="15.75" customHeight="1" x14ac:dyDescent="0.2">
      <c r="A713" s="2"/>
      <c r="B713" s="2"/>
      <c r="C713" s="46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</row>
    <row r="714" spans="1:54" ht="15.75" customHeight="1" x14ac:dyDescent="0.2">
      <c r="A714" s="2"/>
      <c r="B714" s="2"/>
      <c r="C714" s="46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</row>
    <row r="715" spans="1:54" ht="15.75" customHeight="1" x14ac:dyDescent="0.2">
      <c r="A715" s="2"/>
      <c r="B715" s="2"/>
      <c r="C715" s="46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</row>
    <row r="716" spans="1:54" ht="15.75" customHeight="1" x14ac:dyDescent="0.2">
      <c r="A716" s="2"/>
      <c r="B716" s="2"/>
      <c r="C716" s="46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</row>
    <row r="717" spans="1:54" ht="15.75" customHeight="1" x14ac:dyDescent="0.2">
      <c r="A717" s="2"/>
      <c r="B717" s="2"/>
      <c r="C717" s="46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</row>
    <row r="718" spans="1:54" ht="15.75" customHeight="1" x14ac:dyDescent="0.2">
      <c r="A718" s="2"/>
      <c r="B718" s="2"/>
      <c r="C718" s="46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</row>
    <row r="719" spans="1:54" ht="15.75" customHeight="1" x14ac:dyDescent="0.2">
      <c r="A719" s="2"/>
      <c r="B719" s="2"/>
      <c r="C719" s="46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</row>
    <row r="720" spans="1:54" ht="15.75" customHeight="1" x14ac:dyDescent="0.2">
      <c r="A720" s="2"/>
      <c r="B720" s="2"/>
      <c r="C720" s="46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</row>
    <row r="721" spans="1:54" ht="15.75" customHeight="1" x14ac:dyDescent="0.2">
      <c r="A721" s="2"/>
      <c r="B721" s="2"/>
      <c r="C721" s="46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</row>
    <row r="722" spans="1:54" ht="15.75" customHeight="1" x14ac:dyDescent="0.2">
      <c r="A722" s="2"/>
      <c r="B722" s="2"/>
      <c r="C722" s="46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</row>
    <row r="723" spans="1:54" ht="15.75" customHeight="1" x14ac:dyDescent="0.2">
      <c r="A723" s="2"/>
      <c r="B723" s="2"/>
      <c r="C723" s="46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</row>
    <row r="724" spans="1:54" ht="15.75" customHeight="1" x14ac:dyDescent="0.2">
      <c r="A724" s="2"/>
      <c r="B724" s="2"/>
      <c r="C724" s="46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</row>
    <row r="725" spans="1:54" ht="15.75" customHeight="1" x14ac:dyDescent="0.2">
      <c r="A725" s="2"/>
      <c r="B725" s="2"/>
      <c r="C725" s="46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</row>
    <row r="726" spans="1:54" ht="15.75" customHeight="1" x14ac:dyDescent="0.2">
      <c r="A726" s="2"/>
      <c r="B726" s="2"/>
      <c r="C726" s="46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</row>
    <row r="727" spans="1:54" ht="15.75" customHeight="1" x14ac:dyDescent="0.2">
      <c r="A727" s="2"/>
      <c r="B727" s="2"/>
      <c r="C727" s="46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</row>
    <row r="728" spans="1:54" ht="15.75" customHeight="1" x14ac:dyDescent="0.2">
      <c r="A728" s="2"/>
      <c r="B728" s="2"/>
      <c r="C728" s="46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</row>
    <row r="729" spans="1:54" ht="15.75" customHeight="1" x14ac:dyDescent="0.2">
      <c r="A729" s="2"/>
      <c r="B729" s="2"/>
      <c r="C729" s="46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</row>
    <row r="730" spans="1:54" ht="15.75" customHeight="1" x14ac:dyDescent="0.2">
      <c r="A730" s="2"/>
      <c r="B730" s="2"/>
      <c r="C730" s="46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</row>
    <row r="731" spans="1:54" ht="15.75" customHeight="1" x14ac:dyDescent="0.2">
      <c r="A731" s="2"/>
      <c r="B731" s="2"/>
      <c r="C731" s="46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</row>
    <row r="732" spans="1:54" ht="15.75" customHeight="1" x14ac:dyDescent="0.2">
      <c r="A732" s="2"/>
      <c r="B732" s="2"/>
      <c r="C732" s="46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</row>
    <row r="733" spans="1:54" ht="15.75" customHeight="1" x14ac:dyDescent="0.2">
      <c r="A733" s="2"/>
      <c r="B733" s="2"/>
      <c r="C733" s="46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</row>
    <row r="734" spans="1:54" ht="15.75" customHeight="1" x14ac:dyDescent="0.2">
      <c r="A734" s="2"/>
      <c r="B734" s="2"/>
      <c r="C734" s="46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</row>
    <row r="735" spans="1:54" ht="15.75" customHeight="1" x14ac:dyDescent="0.2">
      <c r="A735" s="2"/>
      <c r="B735" s="2"/>
      <c r="C735" s="46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</row>
    <row r="736" spans="1:54" ht="15.75" customHeight="1" x14ac:dyDescent="0.2">
      <c r="A736" s="2"/>
      <c r="B736" s="2"/>
      <c r="C736" s="46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</row>
    <row r="737" spans="1:54" ht="15.75" customHeight="1" x14ac:dyDescent="0.2">
      <c r="A737" s="2"/>
      <c r="B737" s="2"/>
      <c r="C737" s="46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</row>
    <row r="738" spans="1:54" ht="15.75" customHeight="1" x14ac:dyDescent="0.2">
      <c r="A738" s="2"/>
      <c r="B738" s="2"/>
      <c r="C738" s="46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</row>
    <row r="739" spans="1:54" ht="15.75" customHeight="1" x14ac:dyDescent="0.2">
      <c r="A739" s="2"/>
      <c r="B739" s="2"/>
      <c r="C739" s="46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</row>
    <row r="740" spans="1:54" ht="15.75" customHeight="1" x14ac:dyDescent="0.2">
      <c r="A740" s="2"/>
      <c r="B740" s="2"/>
      <c r="C740" s="46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</row>
    <row r="741" spans="1:54" ht="15.75" customHeight="1" x14ac:dyDescent="0.2">
      <c r="A741" s="2"/>
      <c r="B741" s="2"/>
      <c r="C741" s="46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</row>
    <row r="742" spans="1:54" ht="15.75" customHeight="1" x14ac:dyDescent="0.2">
      <c r="A742" s="2"/>
      <c r="B742" s="2"/>
      <c r="C742" s="46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</row>
    <row r="743" spans="1:54" ht="15.75" customHeight="1" x14ac:dyDescent="0.2">
      <c r="A743" s="2"/>
      <c r="B743" s="2"/>
      <c r="C743" s="46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</row>
    <row r="744" spans="1:54" ht="15.75" customHeight="1" x14ac:dyDescent="0.2">
      <c r="A744" s="2"/>
      <c r="B744" s="2"/>
      <c r="C744" s="46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</row>
    <row r="745" spans="1:54" ht="15.75" customHeight="1" x14ac:dyDescent="0.2">
      <c r="A745" s="2"/>
      <c r="B745" s="2"/>
      <c r="C745" s="46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</row>
    <row r="746" spans="1:54" ht="15.75" customHeight="1" x14ac:dyDescent="0.2">
      <c r="A746" s="2"/>
      <c r="B746" s="2"/>
      <c r="C746" s="46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</row>
    <row r="747" spans="1:54" ht="15.75" customHeight="1" x14ac:dyDescent="0.2">
      <c r="A747" s="2"/>
      <c r="B747" s="2"/>
      <c r="C747" s="46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</row>
    <row r="748" spans="1:54" ht="15.75" customHeight="1" x14ac:dyDescent="0.2">
      <c r="A748" s="2"/>
      <c r="B748" s="2"/>
      <c r="C748" s="46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</row>
    <row r="749" spans="1:54" ht="15.75" customHeight="1" x14ac:dyDescent="0.2">
      <c r="A749" s="2"/>
      <c r="B749" s="2"/>
      <c r="C749" s="46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</row>
    <row r="750" spans="1:54" ht="15.75" customHeight="1" x14ac:dyDescent="0.2">
      <c r="A750" s="2"/>
      <c r="B750" s="2"/>
      <c r="C750" s="46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</row>
    <row r="751" spans="1:54" ht="15.75" customHeight="1" x14ac:dyDescent="0.2">
      <c r="A751" s="2"/>
      <c r="B751" s="2"/>
      <c r="C751" s="46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</row>
    <row r="752" spans="1:54" ht="15.75" customHeight="1" x14ac:dyDescent="0.2">
      <c r="A752" s="2"/>
      <c r="B752" s="2"/>
      <c r="C752" s="46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</row>
    <row r="753" spans="1:54" ht="15.75" customHeight="1" x14ac:dyDescent="0.2">
      <c r="A753" s="2"/>
      <c r="B753" s="2"/>
      <c r="C753" s="46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</row>
    <row r="754" spans="1:54" ht="15.75" customHeight="1" x14ac:dyDescent="0.2">
      <c r="A754" s="2"/>
      <c r="B754" s="2"/>
      <c r="C754" s="46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</row>
    <row r="755" spans="1:54" ht="15.75" customHeight="1" x14ac:dyDescent="0.2">
      <c r="A755" s="2"/>
      <c r="B755" s="2"/>
      <c r="C755" s="46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</row>
    <row r="756" spans="1:54" ht="15.75" customHeight="1" x14ac:dyDescent="0.2">
      <c r="A756" s="2"/>
      <c r="B756" s="2"/>
      <c r="C756" s="46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</row>
    <row r="757" spans="1:54" ht="15.75" customHeight="1" x14ac:dyDescent="0.2">
      <c r="A757" s="2"/>
      <c r="B757" s="2"/>
      <c r="C757" s="46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</row>
    <row r="758" spans="1:54" ht="15.75" customHeight="1" x14ac:dyDescent="0.2">
      <c r="A758" s="2"/>
      <c r="B758" s="2"/>
      <c r="C758" s="46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</row>
    <row r="759" spans="1:54" ht="15.75" customHeight="1" x14ac:dyDescent="0.2">
      <c r="A759" s="2"/>
      <c r="B759" s="2"/>
      <c r="C759" s="46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</row>
    <row r="760" spans="1:54" ht="15.75" customHeight="1" x14ac:dyDescent="0.2">
      <c r="A760" s="2"/>
      <c r="B760" s="2"/>
      <c r="C760" s="46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</row>
    <row r="761" spans="1:54" ht="15.75" customHeight="1" x14ac:dyDescent="0.2">
      <c r="A761" s="2"/>
      <c r="B761" s="2"/>
      <c r="C761" s="46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</row>
    <row r="762" spans="1:54" ht="15.75" customHeight="1" x14ac:dyDescent="0.2">
      <c r="A762" s="2"/>
      <c r="B762" s="2"/>
      <c r="C762" s="46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</row>
    <row r="763" spans="1:54" ht="15.75" customHeight="1" x14ac:dyDescent="0.2">
      <c r="A763" s="2"/>
      <c r="B763" s="2"/>
      <c r="C763" s="46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</row>
    <row r="764" spans="1:54" ht="15.75" customHeight="1" x14ac:dyDescent="0.2">
      <c r="A764" s="2"/>
      <c r="B764" s="2"/>
      <c r="C764" s="46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</row>
    <row r="765" spans="1:54" ht="15.75" customHeight="1" x14ac:dyDescent="0.2">
      <c r="A765" s="2"/>
      <c r="B765" s="2"/>
      <c r="C765" s="46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</row>
    <row r="766" spans="1:54" ht="15.75" customHeight="1" x14ac:dyDescent="0.2">
      <c r="A766" s="2"/>
      <c r="B766" s="2"/>
      <c r="C766" s="46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</row>
    <row r="767" spans="1:54" ht="15.75" customHeight="1" x14ac:dyDescent="0.2">
      <c r="A767" s="2"/>
      <c r="B767" s="2"/>
      <c r="C767" s="46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</row>
    <row r="768" spans="1:54" ht="15.75" customHeight="1" x14ac:dyDescent="0.2">
      <c r="A768" s="2"/>
      <c r="B768" s="2"/>
      <c r="C768" s="46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</row>
    <row r="769" spans="1:54" ht="15.75" customHeight="1" x14ac:dyDescent="0.2">
      <c r="A769" s="2"/>
      <c r="B769" s="2"/>
      <c r="C769" s="46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</row>
    <row r="770" spans="1:54" ht="15.75" customHeight="1" x14ac:dyDescent="0.2">
      <c r="A770" s="2"/>
      <c r="B770" s="2"/>
      <c r="C770" s="46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</row>
    <row r="771" spans="1:54" ht="15.75" customHeight="1" x14ac:dyDescent="0.2">
      <c r="A771" s="2"/>
      <c r="B771" s="2"/>
      <c r="C771" s="46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</row>
    <row r="772" spans="1:54" ht="15.75" customHeight="1" x14ac:dyDescent="0.2">
      <c r="A772" s="2"/>
      <c r="B772" s="2"/>
      <c r="C772" s="46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</row>
    <row r="773" spans="1:54" ht="15.75" customHeight="1" x14ac:dyDescent="0.2">
      <c r="A773" s="2"/>
      <c r="B773" s="2"/>
      <c r="C773" s="46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</row>
    <row r="774" spans="1:54" ht="15.75" customHeight="1" x14ac:dyDescent="0.2">
      <c r="A774" s="2"/>
      <c r="B774" s="2"/>
      <c r="C774" s="46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</row>
    <row r="775" spans="1:54" ht="15.75" customHeight="1" x14ac:dyDescent="0.2">
      <c r="A775" s="2"/>
      <c r="B775" s="2"/>
      <c r="C775" s="46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</row>
    <row r="776" spans="1:54" ht="15.75" customHeight="1" x14ac:dyDescent="0.2">
      <c r="A776" s="2"/>
      <c r="B776" s="2"/>
      <c r="C776" s="46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</row>
    <row r="777" spans="1:54" ht="15.75" customHeight="1" x14ac:dyDescent="0.2">
      <c r="A777" s="2"/>
      <c r="B777" s="2"/>
      <c r="C777" s="46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</row>
    <row r="778" spans="1:54" ht="15.75" customHeight="1" x14ac:dyDescent="0.2">
      <c r="A778" s="2"/>
      <c r="B778" s="2"/>
      <c r="C778" s="46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</row>
    <row r="779" spans="1:54" ht="15.75" customHeight="1" x14ac:dyDescent="0.2">
      <c r="A779" s="2"/>
      <c r="B779" s="2"/>
      <c r="C779" s="46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</row>
    <row r="780" spans="1:54" ht="15.75" customHeight="1" x14ac:dyDescent="0.2">
      <c r="A780" s="2"/>
      <c r="B780" s="2"/>
      <c r="C780" s="46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</row>
    <row r="781" spans="1:54" ht="15.75" customHeight="1" x14ac:dyDescent="0.2">
      <c r="A781" s="2"/>
      <c r="B781" s="2"/>
      <c r="C781" s="46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</row>
    <row r="782" spans="1:54" ht="15.75" customHeight="1" x14ac:dyDescent="0.2">
      <c r="A782" s="2"/>
      <c r="B782" s="2"/>
      <c r="C782" s="46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</row>
    <row r="783" spans="1:54" ht="15.75" customHeight="1" x14ac:dyDescent="0.2">
      <c r="A783" s="2"/>
      <c r="B783" s="2"/>
      <c r="C783" s="46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</row>
    <row r="784" spans="1:54" ht="15.75" customHeight="1" x14ac:dyDescent="0.2">
      <c r="A784" s="2"/>
      <c r="B784" s="2"/>
      <c r="C784" s="46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</row>
    <row r="785" spans="1:54" ht="15.75" customHeight="1" x14ac:dyDescent="0.2">
      <c r="A785" s="2"/>
      <c r="B785" s="2"/>
      <c r="C785" s="46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</row>
    <row r="786" spans="1:54" ht="15.75" customHeight="1" x14ac:dyDescent="0.2">
      <c r="A786" s="2"/>
      <c r="B786" s="2"/>
      <c r="C786" s="46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</row>
    <row r="787" spans="1:54" ht="15.75" customHeight="1" x14ac:dyDescent="0.2">
      <c r="A787" s="2"/>
      <c r="B787" s="2"/>
      <c r="C787" s="46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</row>
    <row r="788" spans="1:54" ht="15.75" customHeight="1" x14ac:dyDescent="0.2">
      <c r="A788" s="2"/>
      <c r="B788" s="2"/>
      <c r="C788" s="46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</row>
    <row r="789" spans="1:54" ht="15.75" customHeight="1" x14ac:dyDescent="0.2">
      <c r="A789" s="2"/>
      <c r="B789" s="2"/>
      <c r="C789" s="46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</row>
    <row r="790" spans="1:54" ht="15.75" customHeight="1" x14ac:dyDescent="0.2">
      <c r="A790" s="2"/>
      <c r="B790" s="2"/>
      <c r="C790" s="46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</row>
    <row r="791" spans="1:54" ht="15.75" customHeight="1" x14ac:dyDescent="0.2">
      <c r="A791" s="2"/>
      <c r="B791" s="2"/>
      <c r="C791" s="46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</row>
    <row r="792" spans="1:54" ht="15.75" customHeight="1" x14ac:dyDescent="0.2">
      <c r="A792" s="2"/>
      <c r="B792" s="2"/>
      <c r="C792" s="46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</row>
    <row r="793" spans="1:54" ht="15.75" customHeight="1" x14ac:dyDescent="0.2">
      <c r="A793" s="2"/>
      <c r="B793" s="2"/>
      <c r="C793" s="46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</row>
    <row r="794" spans="1:54" ht="15.75" customHeight="1" x14ac:dyDescent="0.2">
      <c r="A794" s="2"/>
      <c r="B794" s="2"/>
      <c r="C794" s="46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</row>
    <row r="795" spans="1:54" ht="15.75" customHeight="1" x14ac:dyDescent="0.2">
      <c r="A795" s="2"/>
      <c r="B795" s="2"/>
      <c r="C795" s="46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</row>
    <row r="796" spans="1:54" ht="15.75" customHeight="1" x14ac:dyDescent="0.2">
      <c r="A796" s="2"/>
      <c r="B796" s="2"/>
      <c r="C796" s="46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</row>
    <row r="797" spans="1:54" ht="15.75" customHeight="1" x14ac:dyDescent="0.2">
      <c r="A797" s="2"/>
      <c r="B797" s="2"/>
      <c r="C797" s="46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</row>
    <row r="798" spans="1:54" ht="15.75" customHeight="1" x14ac:dyDescent="0.2">
      <c r="A798" s="2"/>
      <c r="B798" s="2"/>
      <c r="C798" s="46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</row>
    <row r="799" spans="1:54" ht="15.75" customHeight="1" x14ac:dyDescent="0.2">
      <c r="A799" s="2"/>
      <c r="B799" s="2"/>
      <c r="C799" s="46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</row>
    <row r="800" spans="1:54" ht="15.75" customHeight="1" x14ac:dyDescent="0.2">
      <c r="A800" s="2"/>
      <c r="B800" s="2"/>
      <c r="C800" s="46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</row>
    <row r="801" spans="1:54" ht="15.75" customHeight="1" x14ac:dyDescent="0.2">
      <c r="A801" s="2"/>
      <c r="B801" s="2"/>
      <c r="C801" s="46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</row>
    <row r="802" spans="1:54" ht="15.75" customHeight="1" x14ac:dyDescent="0.2">
      <c r="A802" s="2"/>
      <c r="B802" s="2"/>
      <c r="C802" s="46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</row>
    <row r="803" spans="1:54" ht="15.75" customHeight="1" x14ac:dyDescent="0.2">
      <c r="A803" s="2"/>
      <c r="B803" s="2"/>
      <c r="C803" s="46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</row>
    <row r="804" spans="1:54" ht="15.75" customHeight="1" x14ac:dyDescent="0.2">
      <c r="A804" s="2"/>
      <c r="B804" s="2"/>
      <c r="C804" s="46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</row>
    <row r="805" spans="1:54" ht="15.75" customHeight="1" x14ac:dyDescent="0.2">
      <c r="A805" s="2"/>
      <c r="B805" s="2"/>
      <c r="C805" s="46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</row>
    <row r="806" spans="1:54" ht="15.75" customHeight="1" x14ac:dyDescent="0.2">
      <c r="A806" s="2"/>
      <c r="B806" s="2"/>
      <c r="C806" s="46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</row>
    <row r="807" spans="1:54" ht="15.75" customHeight="1" x14ac:dyDescent="0.2">
      <c r="A807" s="2"/>
      <c r="B807" s="2"/>
      <c r="C807" s="46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</row>
    <row r="808" spans="1:54" ht="15.75" customHeight="1" x14ac:dyDescent="0.2">
      <c r="A808" s="2"/>
      <c r="B808" s="2"/>
      <c r="C808" s="46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</row>
    <row r="809" spans="1:54" ht="15.75" customHeight="1" x14ac:dyDescent="0.2">
      <c r="A809" s="2"/>
      <c r="B809" s="2"/>
      <c r="C809" s="46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</row>
    <row r="810" spans="1:54" ht="15.75" customHeight="1" x14ac:dyDescent="0.2">
      <c r="A810" s="2"/>
      <c r="B810" s="2"/>
      <c r="C810" s="46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</row>
    <row r="811" spans="1:54" ht="15.75" customHeight="1" x14ac:dyDescent="0.2">
      <c r="A811" s="2"/>
      <c r="B811" s="2"/>
      <c r="C811" s="46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</row>
    <row r="812" spans="1:54" ht="15.75" customHeight="1" x14ac:dyDescent="0.2">
      <c r="A812" s="2"/>
      <c r="B812" s="2"/>
      <c r="C812" s="46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</row>
    <row r="813" spans="1:54" ht="15.75" customHeight="1" x14ac:dyDescent="0.2">
      <c r="A813" s="2"/>
      <c r="B813" s="2"/>
      <c r="C813" s="46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</row>
    <row r="814" spans="1:54" ht="15.75" customHeight="1" x14ac:dyDescent="0.2">
      <c r="A814" s="2"/>
      <c r="B814" s="2"/>
      <c r="C814" s="46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</row>
    <row r="815" spans="1:54" ht="15.75" customHeight="1" x14ac:dyDescent="0.2">
      <c r="A815" s="2"/>
      <c r="B815" s="2"/>
      <c r="C815" s="46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</row>
    <row r="816" spans="1:54" ht="15.75" customHeight="1" x14ac:dyDescent="0.2">
      <c r="A816" s="2"/>
      <c r="B816" s="2"/>
      <c r="C816" s="46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</row>
    <row r="817" spans="1:54" ht="15.75" customHeight="1" x14ac:dyDescent="0.2">
      <c r="A817" s="2"/>
      <c r="B817" s="2"/>
      <c r="C817" s="46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</row>
    <row r="818" spans="1:54" ht="15.75" customHeight="1" x14ac:dyDescent="0.2">
      <c r="A818" s="2"/>
      <c r="B818" s="2"/>
      <c r="C818" s="46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</row>
    <row r="819" spans="1:54" ht="15.75" customHeight="1" x14ac:dyDescent="0.2">
      <c r="A819" s="2"/>
      <c r="B819" s="2"/>
      <c r="C819" s="46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</row>
    <row r="820" spans="1:54" ht="15.75" customHeight="1" x14ac:dyDescent="0.2">
      <c r="A820" s="2"/>
      <c r="B820" s="2"/>
      <c r="C820" s="46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</row>
    <row r="821" spans="1:54" ht="15.75" customHeight="1" x14ac:dyDescent="0.2">
      <c r="A821" s="2"/>
      <c r="B821" s="2"/>
      <c r="C821" s="46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</row>
    <row r="822" spans="1:54" ht="15.75" customHeight="1" x14ac:dyDescent="0.2">
      <c r="A822" s="2"/>
      <c r="B822" s="2"/>
      <c r="C822" s="46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</row>
    <row r="823" spans="1:54" ht="15.75" customHeight="1" x14ac:dyDescent="0.2">
      <c r="A823" s="2"/>
      <c r="B823" s="2"/>
      <c r="C823" s="46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</row>
    <row r="824" spans="1:54" ht="15.75" customHeight="1" x14ac:dyDescent="0.2">
      <c r="A824" s="2"/>
      <c r="B824" s="2"/>
      <c r="C824" s="46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</row>
    <row r="825" spans="1:54" ht="15.75" customHeight="1" x14ac:dyDescent="0.2">
      <c r="A825" s="2"/>
      <c r="B825" s="2"/>
      <c r="C825" s="46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</row>
    <row r="826" spans="1:54" ht="15.75" customHeight="1" x14ac:dyDescent="0.2">
      <c r="A826" s="2"/>
      <c r="B826" s="2"/>
      <c r="C826" s="46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</row>
    <row r="827" spans="1:54" ht="15.75" customHeight="1" x14ac:dyDescent="0.2">
      <c r="A827" s="2"/>
      <c r="B827" s="2"/>
      <c r="C827" s="46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</row>
    <row r="828" spans="1:54" ht="15.75" customHeight="1" x14ac:dyDescent="0.2">
      <c r="A828" s="2"/>
      <c r="B828" s="2"/>
      <c r="C828" s="46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</row>
    <row r="829" spans="1:54" ht="15.75" customHeight="1" x14ac:dyDescent="0.2">
      <c r="A829" s="2"/>
      <c r="B829" s="2"/>
      <c r="C829" s="46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</row>
    <row r="830" spans="1:54" ht="15.75" customHeight="1" x14ac:dyDescent="0.2">
      <c r="A830" s="2"/>
      <c r="B830" s="2"/>
      <c r="C830" s="46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</row>
    <row r="831" spans="1:54" ht="15.75" customHeight="1" x14ac:dyDescent="0.2">
      <c r="A831" s="2"/>
      <c r="B831" s="2"/>
      <c r="C831" s="46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</row>
    <row r="832" spans="1:54" ht="15.75" customHeight="1" x14ac:dyDescent="0.2">
      <c r="A832" s="2"/>
      <c r="B832" s="2"/>
      <c r="C832" s="46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</row>
    <row r="833" spans="1:54" ht="15.75" customHeight="1" x14ac:dyDescent="0.2">
      <c r="A833" s="2"/>
      <c r="B833" s="2"/>
      <c r="C833" s="46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</row>
    <row r="834" spans="1:54" ht="15.75" customHeight="1" x14ac:dyDescent="0.2">
      <c r="A834" s="2"/>
      <c r="B834" s="2"/>
      <c r="C834" s="46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</row>
    <row r="835" spans="1:54" ht="15.75" customHeight="1" x14ac:dyDescent="0.2">
      <c r="A835" s="2"/>
      <c r="B835" s="2"/>
      <c r="C835" s="46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</row>
    <row r="836" spans="1:54" ht="15.75" customHeight="1" x14ac:dyDescent="0.2">
      <c r="A836" s="2"/>
      <c r="B836" s="2"/>
      <c r="C836" s="46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</row>
    <row r="837" spans="1:54" ht="15.75" customHeight="1" x14ac:dyDescent="0.2">
      <c r="A837" s="2"/>
      <c r="B837" s="2"/>
      <c r="C837" s="46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</row>
    <row r="838" spans="1:54" ht="15.75" customHeight="1" x14ac:dyDescent="0.2">
      <c r="A838" s="2"/>
      <c r="B838" s="2"/>
      <c r="C838" s="46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</row>
    <row r="839" spans="1:54" ht="15.75" customHeight="1" x14ac:dyDescent="0.2">
      <c r="A839" s="2"/>
      <c r="B839" s="2"/>
      <c r="C839" s="46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</row>
    <row r="840" spans="1:54" ht="15.75" customHeight="1" x14ac:dyDescent="0.2">
      <c r="A840" s="2"/>
      <c r="B840" s="2"/>
      <c r="C840" s="46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</row>
    <row r="841" spans="1:54" ht="15.75" customHeight="1" x14ac:dyDescent="0.2">
      <c r="A841" s="2"/>
      <c r="B841" s="2"/>
      <c r="C841" s="46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</row>
    <row r="842" spans="1:54" ht="15.75" customHeight="1" x14ac:dyDescent="0.2">
      <c r="A842" s="2"/>
      <c r="B842" s="2"/>
      <c r="C842" s="46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</row>
    <row r="843" spans="1:54" ht="15.75" customHeight="1" x14ac:dyDescent="0.2">
      <c r="A843" s="2"/>
      <c r="B843" s="2"/>
      <c r="C843" s="46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</row>
    <row r="844" spans="1:54" ht="15.75" customHeight="1" x14ac:dyDescent="0.2">
      <c r="A844" s="2"/>
      <c r="B844" s="2"/>
      <c r="C844" s="46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</row>
    <row r="845" spans="1:54" ht="15.75" customHeight="1" x14ac:dyDescent="0.2">
      <c r="A845" s="2"/>
      <c r="B845" s="2"/>
      <c r="C845" s="46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</row>
    <row r="846" spans="1:54" ht="15.75" customHeight="1" x14ac:dyDescent="0.2">
      <c r="A846" s="2"/>
      <c r="B846" s="2"/>
      <c r="C846" s="46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</row>
    <row r="847" spans="1:54" ht="15.75" customHeight="1" x14ac:dyDescent="0.2">
      <c r="A847" s="2"/>
      <c r="B847" s="2"/>
      <c r="C847" s="46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</row>
    <row r="848" spans="1:54" ht="15.75" customHeight="1" x14ac:dyDescent="0.2">
      <c r="A848" s="2"/>
      <c r="B848" s="2"/>
      <c r="C848" s="46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</row>
    <row r="849" spans="1:54" ht="15.75" customHeight="1" x14ac:dyDescent="0.2">
      <c r="A849" s="2"/>
      <c r="B849" s="2"/>
      <c r="C849" s="46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</row>
    <row r="850" spans="1:54" ht="15.75" customHeight="1" x14ac:dyDescent="0.2">
      <c r="A850" s="2"/>
      <c r="B850" s="2"/>
      <c r="C850" s="46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</row>
    <row r="851" spans="1:54" ht="15.75" customHeight="1" x14ac:dyDescent="0.2">
      <c r="A851" s="2"/>
      <c r="B851" s="2"/>
      <c r="C851" s="46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</row>
    <row r="852" spans="1:54" ht="15.75" customHeight="1" x14ac:dyDescent="0.2">
      <c r="A852" s="2"/>
      <c r="B852" s="2"/>
      <c r="C852" s="46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</row>
    <row r="853" spans="1:54" ht="15.75" customHeight="1" x14ac:dyDescent="0.2">
      <c r="A853" s="2"/>
      <c r="B853" s="2"/>
      <c r="C853" s="46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</row>
    <row r="854" spans="1:54" ht="15.75" customHeight="1" x14ac:dyDescent="0.2">
      <c r="A854" s="2"/>
      <c r="B854" s="2"/>
      <c r="C854" s="46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</row>
    <row r="855" spans="1:54" ht="15.75" customHeight="1" x14ac:dyDescent="0.2">
      <c r="A855" s="2"/>
      <c r="B855" s="2"/>
      <c r="C855" s="46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</row>
    <row r="856" spans="1:54" ht="15.75" customHeight="1" x14ac:dyDescent="0.2">
      <c r="A856" s="2"/>
      <c r="B856" s="2"/>
      <c r="C856" s="46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</row>
    <row r="857" spans="1:54" ht="15.75" customHeight="1" x14ac:dyDescent="0.2">
      <c r="A857" s="2"/>
      <c r="B857" s="2"/>
      <c r="C857" s="46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</row>
    <row r="858" spans="1:54" ht="15.75" customHeight="1" x14ac:dyDescent="0.2">
      <c r="A858" s="2"/>
      <c r="B858" s="2"/>
      <c r="C858" s="46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</row>
    <row r="859" spans="1:54" ht="15.75" customHeight="1" x14ac:dyDescent="0.2">
      <c r="A859" s="2"/>
      <c r="B859" s="2"/>
      <c r="C859" s="46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</row>
    <row r="860" spans="1:54" ht="15.75" customHeight="1" x14ac:dyDescent="0.2">
      <c r="A860" s="2"/>
      <c r="B860" s="2"/>
      <c r="C860" s="46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</row>
    <row r="861" spans="1:54" ht="15.75" customHeight="1" x14ac:dyDescent="0.2">
      <c r="A861" s="2"/>
      <c r="B861" s="2"/>
      <c r="C861" s="46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</row>
    <row r="862" spans="1:54" ht="15.75" customHeight="1" x14ac:dyDescent="0.2">
      <c r="A862" s="2"/>
      <c r="B862" s="2"/>
      <c r="C862" s="46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</row>
    <row r="863" spans="1:54" ht="15.75" customHeight="1" x14ac:dyDescent="0.2">
      <c r="A863" s="2"/>
      <c r="B863" s="2"/>
      <c r="C863" s="46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</row>
    <row r="864" spans="1:54" ht="15.75" customHeight="1" x14ac:dyDescent="0.2">
      <c r="A864" s="2"/>
      <c r="B864" s="2"/>
      <c r="C864" s="46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</row>
    <row r="865" spans="1:54" ht="15.75" customHeight="1" x14ac:dyDescent="0.2">
      <c r="A865" s="2"/>
      <c r="B865" s="2"/>
      <c r="C865" s="46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</row>
    <row r="866" spans="1:54" ht="15.75" customHeight="1" x14ac:dyDescent="0.2">
      <c r="A866" s="2"/>
      <c r="B866" s="2"/>
      <c r="C866" s="46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</row>
    <row r="867" spans="1:54" ht="15.75" customHeight="1" x14ac:dyDescent="0.2">
      <c r="A867" s="2"/>
      <c r="B867" s="2"/>
      <c r="C867" s="46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</row>
    <row r="868" spans="1:54" ht="15.75" customHeight="1" x14ac:dyDescent="0.2">
      <c r="A868" s="2"/>
      <c r="B868" s="2"/>
      <c r="C868" s="46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</row>
    <row r="869" spans="1:54" ht="15.75" customHeight="1" x14ac:dyDescent="0.2">
      <c r="A869" s="2"/>
      <c r="B869" s="2"/>
      <c r="C869" s="46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</row>
    <row r="870" spans="1:54" ht="15.75" customHeight="1" x14ac:dyDescent="0.2">
      <c r="A870" s="2"/>
      <c r="B870" s="2"/>
      <c r="C870" s="46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</row>
    <row r="871" spans="1:54" ht="15.75" customHeight="1" x14ac:dyDescent="0.2">
      <c r="A871" s="2"/>
      <c r="B871" s="2"/>
      <c r="C871" s="46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</row>
    <row r="872" spans="1:54" ht="15.75" customHeight="1" x14ac:dyDescent="0.2">
      <c r="A872" s="2"/>
      <c r="B872" s="2"/>
      <c r="C872" s="46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</row>
    <row r="873" spans="1:54" ht="15.75" customHeight="1" x14ac:dyDescent="0.2">
      <c r="A873" s="2"/>
      <c r="B873" s="2"/>
      <c r="C873" s="46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</row>
    <row r="874" spans="1:54" ht="15.75" customHeight="1" x14ac:dyDescent="0.2">
      <c r="A874" s="2"/>
      <c r="B874" s="2"/>
      <c r="C874" s="46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</row>
    <row r="875" spans="1:54" ht="15.75" customHeight="1" x14ac:dyDescent="0.2">
      <c r="A875" s="2"/>
      <c r="B875" s="2"/>
      <c r="C875" s="46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</row>
    <row r="876" spans="1:54" ht="15.75" customHeight="1" x14ac:dyDescent="0.2">
      <c r="A876" s="2"/>
      <c r="B876" s="2"/>
      <c r="C876" s="46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</row>
    <row r="877" spans="1:54" ht="15.75" customHeight="1" x14ac:dyDescent="0.2">
      <c r="A877" s="2"/>
      <c r="B877" s="2"/>
      <c r="C877" s="46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</row>
    <row r="878" spans="1:54" ht="15.75" customHeight="1" x14ac:dyDescent="0.2">
      <c r="A878" s="2"/>
      <c r="B878" s="2"/>
      <c r="C878" s="46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</row>
    <row r="879" spans="1:54" ht="15.75" customHeight="1" x14ac:dyDescent="0.2">
      <c r="A879" s="2"/>
      <c r="B879" s="2"/>
      <c r="C879" s="46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</row>
    <row r="880" spans="1:54" ht="15.75" customHeight="1" x14ac:dyDescent="0.2">
      <c r="A880" s="2"/>
      <c r="B880" s="2"/>
      <c r="C880" s="46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</row>
    <row r="881" spans="1:54" ht="15.75" customHeight="1" x14ac:dyDescent="0.2">
      <c r="A881" s="2"/>
      <c r="B881" s="2"/>
      <c r="C881" s="46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</row>
    <row r="882" spans="1:54" ht="15.75" customHeight="1" x14ac:dyDescent="0.2">
      <c r="A882" s="2"/>
      <c r="B882" s="2"/>
      <c r="C882" s="46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</row>
    <row r="883" spans="1:54" ht="15.75" customHeight="1" x14ac:dyDescent="0.2">
      <c r="A883" s="2"/>
      <c r="B883" s="2"/>
      <c r="C883" s="46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</row>
    <row r="884" spans="1:54" ht="15.75" customHeight="1" x14ac:dyDescent="0.2">
      <c r="A884" s="2"/>
      <c r="B884" s="2"/>
      <c r="C884" s="46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</row>
    <row r="885" spans="1:54" ht="15.75" customHeight="1" x14ac:dyDescent="0.2">
      <c r="A885" s="2"/>
      <c r="B885" s="2"/>
      <c r="C885" s="46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</row>
    <row r="886" spans="1:54" ht="15.75" customHeight="1" x14ac:dyDescent="0.2">
      <c r="A886" s="2"/>
      <c r="B886" s="2"/>
      <c r="C886" s="46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</row>
    <row r="887" spans="1:54" ht="15.75" customHeight="1" x14ac:dyDescent="0.2">
      <c r="A887" s="2"/>
      <c r="B887" s="2"/>
      <c r="C887" s="46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</row>
    <row r="888" spans="1:54" ht="15.75" customHeight="1" x14ac:dyDescent="0.2">
      <c r="A888" s="2"/>
      <c r="B888" s="2"/>
      <c r="C888" s="46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</row>
    <row r="889" spans="1:54" ht="15.75" customHeight="1" x14ac:dyDescent="0.2">
      <c r="A889" s="2"/>
      <c r="B889" s="2"/>
      <c r="C889" s="46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</row>
    <row r="890" spans="1:54" ht="15.75" customHeight="1" x14ac:dyDescent="0.2">
      <c r="A890" s="2"/>
      <c r="B890" s="2"/>
      <c r="C890" s="46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</row>
    <row r="891" spans="1:54" ht="15.75" customHeight="1" x14ac:dyDescent="0.2">
      <c r="A891" s="2"/>
      <c r="B891" s="2"/>
      <c r="C891" s="46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</row>
    <row r="892" spans="1:54" ht="15.75" customHeight="1" x14ac:dyDescent="0.2">
      <c r="A892" s="2"/>
      <c r="B892" s="2"/>
      <c r="C892" s="46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</row>
    <row r="893" spans="1:54" ht="15.75" customHeight="1" x14ac:dyDescent="0.2">
      <c r="A893" s="2"/>
      <c r="B893" s="2"/>
      <c r="C893" s="46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</row>
    <row r="894" spans="1:54" ht="15.75" customHeight="1" x14ac:dyDescent="0.2">
      <c r="A894" s="2"/>
      <c r="B894" s="2"/>
      <c r="C894" s="46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</row>
    <row r="895" spans="1:54" ht="15.75" customHeight="1" x14ac:dyDescent="0.2">
      <c r="A895" s="2"/>
      <c r="B895" s="2"/>
      <c r="C895" s="46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</row>
    <row r="896" spans="1:54" ht="15.75" customHeight="1" x14ac:dyDescent="0.2">
      <c r="A896" s="2"/>
      <c r="B896" s="2"/>
      <c r="C896" s="46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</row>
    <row r="897" spans="1:54" ht="15.75" customHeight="1" x14ac:dyDescent="0.2">
      <c r="A897" s="2"/>
      <c r="B897" s="2"/>
      <c r="C897" s="46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</row>
    <row r="898" spans="1:54" ht="15.75" customHeight="1" x14ac:dyDescent="0.2">
      <c r="A898" s="2"/>
      <c r="B898" s="2"/>
      <c r="C898" s="46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</row>
    <row r="899" spans="1:54" ht="15.75" customHeight="1" x14ac:dyDescent="0.2">
      <c r="A899" s="2"/>
      <c r="B899" s="2"/>
      <c r="C899" s="46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</row>
    <row r="900" spans="1:54" ht="15.75" customHeight="1" x14ac:dyDescent="0.2">
      <c r="A900" s="2"/>
      <c r="B900" s="2"/>
      <c r="C900" s="46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</row>
    <row r="901" spans="1:54" ht="15.75" customHeight="1" x14ac:dyDescent="0.2">
      <c r="A901" s="2"/>
      <c r="B901" s="2"/>
      <c r="C901" s="46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</row>
    <row r="902" spans="1:54" ht="15.75" customHeight="1" x14ac:dyDescent="0.2">
      <c r="A902" s="2"/>
      <c r="B902" s="2"/>
      <c r="C902" s="46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</row>
    <row r="903" spans="1:54" ht="15.75" customHeight="1" x14ac:dyDescent="0.2">
      <c r="A903" s="2"/>
      <c r="B903" s="2"/>
      <c r="C903" s="46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</row>
    <row r="904" spans="1:54" ht="15.75" customHeight="1" x14ac:dyDescent="0.2">
      <c r="A904" s="2"/>
      <c r="B904" s="2"/>
      <c r="C904" s="46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</row>
    <row r="905" spans="1:54" ht="15.75" customHeight="1" x14ac:dyDescent="0.2">
      <c r="A905" s="2"/>
      <c r="B905" s="2"/>
      <c r="C905" s="46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</row>
    <row r="906" spans="1:54" ht="15.75" customHeight="1" x14ac:dyDescent="0.2">
      <c r="A906" s="2"/>
      <c r="B906" s="2"/>
      <c r="C906" s="46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</row>
    <row r="907" spans="1:54" ht="15.75" customHeight="1" x14ac:dyDescent="0.2">
      <c r="A907" s="2"/>
      <c r="B907" s="2"/>
      <c r="C907" s="46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</row>
    <row r="908" spans="1:54" ht="15.75" customHeight="1" x14ac:dyDescent="0.2">
      <c r="A908" s="2"/>
      <c r="B908" s="2"/>
      <c r="C908" s="46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</row>
    <row r="909" spans="1:54" ht="15.75" customHeight="1" x14ac:dyDescent="0.2">
      <c r="A909" s="2"/>
      <c r="B909" s="2"/>
      <c r="C909" s="46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</row>
    <row r="910" spans="1:54" ht="15.75" customHeight="1" x14ac:dyDescent="0.2">
      <c r="A910" s="2"/>
      <c r="B910" s="2"/>
      <c r="C910" s="46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</row>
    <row r="911" spans="1:54" ht="15.75" customHeight="1" x14ac:dyDescent="0.2">
      <c r="A911" s="2"/>
      <c r="B911" s="2"/>
      <c r="C911" s="46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</row>
    <row r="912" spans="1:54" ht="15.75" customHeight="1" x14ac:dyDescent="0.2">
      <c r="A912" s="2"/>
      <c r="B912" s="2"/>
      <c r="C912" s="46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</row>
    <row r="913" spans="1:54" ht="15.75" customHeight="1" x14ac:dyDescent="0.2">
      <c r="A913" s="2"/>
      <c r="B913" s="2"/>
      <c r="C913" s="46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</row>
    <row r="914" spans="1:54" ht="15.75" customHeight="1" x14ac:dyDescent="0.2">
      <c r="A914" s="2"/>
      <c r="B914" s="2"/>
      <c r="C914" s="46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</row>
    <row r="915" spans="1:54" ht="15.75" customHeight="1" x14ac:dyDescent="0.2">
      <c r="A915" s="2"/>
      <c r="B915" s="2"/>
      <c r="C915" s="46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</row>
    <row r="916" spans="1:54" ht="15.75" customHeight="1" x14ac:dyDescent="0.2">
      <c r="A916" s="2"/>
      <c r="B916" s="2"/>
      <c r="C916" s="46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</row>
    <row r="917" spans="1:54" ht="15.75" customHeight="1" x14ac:dyDescent="0.2">
      <c r="A917" s="2"/>
      <c r="B917" s="2"/>
      <c r="C917" s="46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</row>
    <row r="918" spans="1:54" ht="15.75" customHeight="1" x14ac:dyDescent="0.2">
      <c r="A918" s="2"/>
      <c r="B918" s="2"/>
      <c r="C918" s="46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</row>
    <row r="919" spans="1:54" ht="15.75" customHeight="1" x14ac:dyDescent="0.2">
      <c r="A919" s="2"/>
      <c r="B919" s="2"/>
      <c r="C919" s="46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</row>
    <row r="920" spans="1:54" ht="15.75" customHeight="1" x14ac:dyDescent="0.2">
      <c r="A920" s="2"/>
      <c r="B920" s="2"/>
      <c r="C920" s="46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</row>
    <row r="921" spans="1:54" ht="15.75" customHeight="1" x14ac:dyDescent="0.2">
      <c r="A921" s="2"/>
      <c r="B921" s="2"/>
      <c r="C921" s="46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</row>
    <row r="922" spans="1:54" ht="15.75" customHeight="1" x14ac:dyDescent="0.2">
      <c r="A922" s="2"/>
      <c r="B922" s="2"/>
      <c r="C922" s="46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</row>
    <row r="923" spans="1:54" ht="15.75" customHeight="1" x14ac:dyDescent="0.2">
      <c r="A923" s="2"/>
      <c r="B923" s="2"/>
      <c r="C923" s="46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</row>
    <row r="924" spans="1:54" ht="12.75" x14ac:dyDescent="0.2">
      <c r="A924" s="2"/>
      <c r="B924" s="2"/>
      <c r="C924" s="46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</row>
    <row r="925" spans="1:54" ht="12.75" x14ac:dyDescent="0.2">
      <c r="A925" s="2"/>
      <c r="B925" s="2"/>
      <c r="C925" s="46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</row>
    <row r="926" spans="1:54" ht="12.75" x14ac:dyDescent="0.2">
      <c r="A926" s="2"/>
      <c r="B926" s="2"/>
      <c r="C926" s="46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</row>
    <row r="927" spans="1:54" ht="12.75" x14ac:dyDescent="0.2">
      <c r="A927" s="2"/>
      <c r="B927" s="2"/>
      <c r="C927" s="46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</row>
    <row r="928" spans="1:54" ht="12.75" x14ac:dyDescent="0.2">
      <c r="A928" s="2"/>
      <c r="B928" s="2"/>
      <c r="C928" s="46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</row>
    <row r="929" spans="1:54" ht="12.75" x14ac:dyDescent="0.2">
      <c r="A929" s="2"/>
      <c r="B929" s="2"/>
      <c r="C929" s="46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</row>
    <row r="930" spans="1:54" ht="12.75" x14ac:dyDescent="0.2">
      <c r="A930" s="2"/>
      <c r="B930" s="2"/>
      <c r="C930" s="46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</row>
    <row r="931" spans="1:54" ht="12.75" x14ac:dyDescent="0.2">
      <c r="A931" s="2"/>
      <c r="B931" s="2"/>
      <c r="C931" s="46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</row>
    <row r="932" spans="1:54" ht="12.75" x14ac:dyDescent="0.2">
      <c r="A932" s="2"/>
      <c r="B932" s="2"/>
      <c r="C932" s="46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</row>
    <row r="933" spans="1:54" ht="12.75" x14ac:dyDescent="0.2">
      <c r="A933" s="2"/>
      <c r="B933" s="2"/>
      <c r="C933" s="46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</row>
    <row r="934" spans="1:54" ht="12.75" x14ac:dyDescent="0.2">
      <c r="A934" s="2"/>
      <c r="B934" s="2"/>
      <c r="C934" s="46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</row>
    <row r="935" spans="1:54" ht="12.75" x14ac:dyDescent="0.2">
      <c r="A935" s="2"/>
      <c r="B935" s="2"/>
      <c r="C935" s="46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</row>
    <row r="936" spans="1:54" ht="12.75" x14ac:dyDescent="0.2">
      <c r="A936" s="2"/>
      <c r="B936" s="2"/>
      <c r="C936" s="46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</row>
    <row r="937" spans="1:54" ht="12.75" x14ac:dyDescent="0.2">
      <c r="A937" s="2"/>
      <c r="B937" s="2"/>
      <c r="C937" s="46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</row>
    <row r="938" spans="1:54" ht="12.75" x14ac:dyDescent="0.2">
      <c r="A938" s="2"/>
      <c r="B938" s="2"/>
      <c r="C938" s="46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</row>
    <row r="939" spans="1:54" ht="12.75" x14ac:dyDescent="0.2">
      <c r="A939" s="2"/>
      <c r="B939" s="2"/>
      <c r="C939" s="46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</row>
    <row r="940" spans="1:54" ht="12.75" x14ac:dyDescent="0.2">
      <c r="A940" s="2"/>
      <c r="B940" s="2"/>
      <c r="C940" s="46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</row>
    <row r="941" spans="1:54" ht="12.75" x14ac:dyDescent="0.2">
      <c r="A941" s="2"/>
      <c r="B941" s="2"/>
      <c r="C941" s="46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</row>
    <row r="942" spans="1:54" ht="12.75" x14ac:dyDescent="0.2">
      <c r="A942" s="2"/>
      <c r="B942" s="2"/>
      <c r="C942" s="46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</row>
    <row r="943" spans="1:54" ht="12.75" x14ac:dyDescent="0.2">
      <c r="A943" s="2"/>
      <c r="B943" s="2"/>
      <c r="C943" s="46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</row>
    <row r="944" spans="1:54" ht="12.75" x14ac:dyDescent="0.2">
      <c r="A944" s="2"/>
      <c r="B944" s="2"/>
      <c r="C944" s="46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</row>
    <row r="945" spans="1:54" ht="12.75" x14ac:dyDescent="0.2">
      <c r="A945" s="2"/>
      <c r="B945" s="2"/>
      <c r="C945" s="46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</row>
    <row r="946" spans="1:54" ht="12.75" x14ac:dyDescent="0.2">
      <c r="A946" s="2"/>
      <c r="B946" s="2"/>
      <c r="C946" s="46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</row>
    <row r="947" spans="1:54" ht="12.75" x14ac:dyDescent="0.2">
      <c r="A947" s="2"/>
      <c r="B947" s="2"/>
      <c r="C947" s="46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</row>
    <row r="948" spans="1:54" ht="12.75" x14ac:dyDescent="0.2">
      <c r="A948" s="2"/>
      <c r="B948" s="2"/>
      <c r="C948" s="46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</row>
    <row r="949" spans="1:54" ht="12.75" x14ac:dyDescent="0.2">
      <c r="A949" s="2"/>
      <c r="B949" s="2"/>
      <c r="C949" s="46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</row>
    <row r="950" spans="1:54" ht="12.75" x14ac:dyDescent="0.2">
      <c r="A950" s="2"/>
      <c r="B950" s="2"/>
      <c r="C950" s="46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</row>
    <row r="951" spans="1:54" ht="12.75" x14ac:dyDescent="0.2">
      <c r="A951" s="2"/>
      <c r="B951" s="2"/>
      <c r="C951" s="46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</row>
    <row r="952" spans="1:54" ht="12.75" x14ac:dyDescent="0.2">
      <c r="A952" s="2"/>
      <c r="B952" s="2"/>
      <c r="C952" s="46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</row>
    <row r="953" spans="1:54" ht="12.75" x14ac:dyDescent="0.2">
      <c r="A953" s="2"/>
      <c r="B953" s="2"/>
      <c r="C953" s="46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</row>
    <row r="954" spans="1:54" ht="12.75" x14ac:dyDescent="0.2">
      <c r="A954" s="2"/>
      <c r="B954" s="2"/>
      <c r="C954" s="46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</row>
    <row r="955" spans="1:54" ht="12.75" x14ac:dyDescent="0.2">
      <c r="A955" s="2"/>
      <c r="B955" s="2"/>
      <c r="C955" s="46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</row>
    <row r="956" spans="1:54" ht="12.75" x14ac:dyDescent="0.2">
      <c r="A956" s="2"/>
      <c r="B956" s="2"/>
      <c r="C956" s="46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</row>
    <row r="957" spans="1:54" ht="12.75" x14ac:dyDescent="0.2">
      <c r="A957" s="2"/>
      <c r="B957" s="2"/>
      <c r="C957" s="46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</row>
    <row r="958" spans="1:54" ht="12.75" x14ac:dyDescent="0.2">
      <c r="A958" s="2"/>
      <c r="B958" s="2"/>
      <c r="C958" s="46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</row>
    <row r="959" spans="1:54" ht="12.75" x14ac:dyDescent="0.2">
      <c r="A959" s="2"/>
      <c r="B959" s="2"/>
      <c r="C959" s="46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</row>
    <row r="960" spans="1:54" ht="12.75" x14ac:dyDescent="0.2">
      <c r="A960" s="2"/>
      <c r="B960" s="2"/>
      <c r="C960" s="46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</row>
    <row r="961" spans="1:54" ht="12.75" x14ac:dyDescent="0.2">
      <c r="A961" s="2"/>
      <c r="B961" s="2"/>
      <c r="C961" s="46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</row>
    <row r="962" spans="1:54" ht="12.75" x14ac:dyDescent="0.2">
      <c r="A962" s="2"/>
      <c r="B962" s="2"/>
      <c r="C962" s="46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</row>
    <row r="963" spans="1:54" ht="12.75" x14ac:dyDescent="0.2">
      <c r="A963" s="2"/>
      <c r="B963" s="2"/>
      <c r="C963" s="46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</row>
    <row r="964" spans="1:54" ht="12.75" x14ac:dyDescent="0.2">
      <c r="A964" s="2"/>
      <c r="B964" s="2"/>
      <c r="C964" s="46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</row>
    <row r="965" spans="1:54" ht="12.75" x14ac:dyDescent="0.2">
      <c r="A965" s="2"/>
      <c r="B965" s="2"/>
      <c r="C965" s="46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</row>
    <row r="966" spans="1:54" ht="12.75" x14ac:dyDescent="0.2">
      <c r="A966" s="2"/>
      <c r="B966" s="2"/>
      <c r="C966" s="46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</row>
    <row r="967" spans="1:54" ht="12.75" x14ac:dyDescent="0.2">
      <c r="A967" s="2"/>
      <c r="B967" s="2"/>
      <c r="C967" s="46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</row>
    <row r="968" spans="1:54" ht="12.75" x14ac:dyDescent="0.2">
      <c r="A968" s="2"/>
      <c r="B968" s="2"/>
      <c r="C968" s="46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</row>
    <row r="969" spans="1:54" ht="12.75" x14ac:dyDescent="0.2">
      <c r="A969" s="2"/>
      <c r="B969" s="2"/>
      <c r="C969" s="46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</row>
    <row r="970" spans="1:54" ht="12.75" x14ac:dyDescent="0.2">
      <c r="A970" s="2"/>
      <c r="B970" s="2"/>
      <c r="C970" s="46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</row>
    <row r="971" spans="1:54" ht="12.75" x14ac:dyDescent="0.2">
      <c r="A971" s="2"/>
      <c r="B971" s="2"/>
      <c r="C971" s="46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</row>
    <row r="972" spans="1:54" ht="12.75" x14ac:dyDescent="0.2">
      <c r="A972" s="2"/>
      <c r="B972" s="2"/>
      <c r="C972" s="46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</row>
    <row r="973" spans="1:54" ht="12.75" x14ac:dyDescent="0.2">
      <c r="A973" s="2"/>
      <c r="B973" s="2"/>
      <c r="C973" s="46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</row>
    <row r="974" spans="1:54" ht="12.75" x14ac:dyDescent="0.2">
      <c r="A974" s="2"/>
      <c r="B974" s="2"/>
      <c r="C974" s="46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</row>
    <row r="975" spans="1:54" ht="12.75" x14ac:dyDescent="0.2">
      <c r="A975" s="2"/>
      <c r="B975" s="2"/>
      <c r="C975" s="46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</row>
    <row r="976" spans="1:54" ht="12.75" x14ac:dyDescent="0.2">
      <c r="A976" s="2"/>
      <c r="B976" s="2"/>
      <c r="C976" s="46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</row>
    <row r="977" spans="1:54" ht="12.75" x14ac:dyDescent="0.2">
      <c r="A977" s="2"/>
      <c r="B977" s="2"/>
      <c r="C977" s="46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</row>
  </sheetData>
  <autoFilter ref="A2:W42" xr:uid="{00000000-0009-0000-0000-000000000000}"/>
  <mergeCells count="6">
    <mergeCell ref="A40:D40"/>
    <mergeCell ref="A1:W1"/>
    <mergeCell ref="C9:D9"/>
    <mergeCell ref="C15:D15"/>
    <mergeCell ref="A36:D36"/>
    <mergeCell ref="A39:D39"/>
  </mergeCells>
  <pageMargins left="0.7" right="0.7" top="0.75" bottom="0.75" header="0" footer="0"/>
  <pageSetup paperSize="8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L_TARSINT_FSZK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2022-03-30T09:55:08Z</dcterms:created>
  <dcterms:modified xsi:type="dcterms:W3CDTF">2026-08-13T06:17:43Z</dcterms:modified>
</cp:coreProperties>
</file>