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BF459120-B993-496E-BC36-D1F1B26809CF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3félév N" sheetId="1" r:id="rId1"/>
  </sheets>
  <definedNames>
    <definedName name="_xlnm._FilterDatabase" localSheetId="0" hidden="1">'3félév N'!$A$2:$Z$80</definedName>
  </definedNames>
  <calcPr calcId="191029"/>
  <extLst>
    <ext uri="GoogleSheetsCustomDataVersion2">
      <go:sheetsCustomData xmlns:go="http://customooxmlschemas.google.com/" r:id="rId5" roundtripDataChecksum="5zT3fqfcLoCe6AZNhKueMNTPPVp7cfWmaUwk1OxgA8w="/>
    </ext>
  </extLst>
</workbook>
</file>

<file path=xl/calcChain.xml><?xml version="1.0" encoding="utf-8"?>
<calcChain xmlns="http://schemas.openxmlformats.org/spreadsheetml/2006/main">
  <c r="Q78" i="1" l="1"/>
  <c r="P78" i="1"/>
  <c r="O75" i="1"/>
  <c r="N75" i="1"/>
  <c r="M75" i="1"/>
  <c r="L75" i="1"/>
  <c r="K75" i="1"/>
  <c r="J75" i="1"/>
  <c r="I75" i="1"/>
  <c r="H75" i="1"/>
  <c r="G75" i="1"/>
  <c r="V74" i="1"/>
  <c r="T74" i="1"/>
  <c r="Q74" i="1"/>
  <c r="P74" i="1"/>
  <c r="S74" i="1" s="1"/>
  <c r="U74" i="1" s="1"/>
  <c r="V73" i="1"/>
  <c r="Q73" i="1"/>
  <c r="T73" i="1" s="1"/>
  <c r="P73" i="1"/>
  <c r="S73" i="1" s="1"/>
  <c r="U73" i="1" s="1"/>
  <c r="V72" i="1"/>
  <c r="Q72" i="1"/>
  <c r="T72" i="1" s="1"/>
  <c r="P72" i="1"/>
  <c r="S72" i="1" s="1"/>
  <c r="V71" i="1"/>
  <c r="V75" i="1" s="1"/>
  <c r="Q71" i="1"/>
  <c r="T71" i="1" s="1"/>
  <c r="P71" i="1"/>
  <c r="S71" i="1" s="1"/>
  <c r="U71" i="1" s="1"/>
  <c r="V70" i="1"/>
  <c r="Q70" i="1"/>
  <c r="T70" i="1" s="1"/>
  <c r="P70" i="1"/>
  <c r="S70" i="1" s="1"/>
  <c r="U70" i="1" s="1"/>
  <c r="V69" i="1"/>
  <c r="S69" i="1"/>
  <c r="Q69" i="1"/>
  <c r="T69" i="1" s="1"/>
  <c r="P69" i="1"/>
  <c r="V68" i="1"/>
  <c r="T68" i="1"/>
  <c r="S68" i="1"/>
  <c r="U68" i="1" s="1"/>
  <c r="Q68" i="1"/>
  <c r="P68" i="1"/>
  <c r="V67" i="1"/>
  <c r="S67" i="1"/>
  <c r="Q67" i="1"/>
  <c r="Q75" i="1" s="1"/>
  <c r="P67" i="1"/>
  <c r="P75" i="1" s="1"/>
  <c r="V65" i="1"/>
  <c r="S65" i="1"/>
  <c r="O65" i="1"/>
  <c r="N65" i="1"/>
  <c r="N66" i="1" s="1"/>
  <c r="M65" i="1"/>
  <c r="M66" i="1" s="1"/>
  <c r="L65" i="1"/>
  <c r="L66" i="1" s="1"/>
  <c r="K65" i="1"/>
  <c r="J65" i="1"/>
  <c r="I65" i="1"/>
  <c r="I66" i="1" s="1"/>
  <c r="H65" i="1"/>
  <c r="G65" i="1"/>
  <c r="G66" i="1" s="1"/>
  <c r="V64" i="1"/>
  <c r="S64" i="1"/>
  <c r="Q64" i="1"/>
  <c r="T64" i="1" s="1"/>
  <c r="T65" i="1" s="1"/>
  <c r="P64" i="1"/>
  <c r="V63" i="1"/>
  <c r="T63" i="1"/>
  <c r="S63" i="1"/>
  <c r="U63" i="1" s="1"/>
  <c r="Q63" i="1"/>
  <c r="Q65" i="1" s="1"/>
  <c r="P63" i="1"/>
  <c r="P65" i="1" s="1"/>
  <c r="P62" i="1"/>
  <c r="O62" i="1"/>
  <c r="O66" i="1" s="1"/>
  <c r="O79" i="1" s="1"/>
  <c r="N62" i="1"/>
  <c r="M62" i="1"/>
  <c r="L62" i="1"/>
  <c r="K62" i="1"/>
  <c r="J62" i="1"/>
  <c r="I62" i="1"/>
  <c r="H62" i="1"/>
  <c r="G62" i="1"/>
  <c r="V61" i="1"/>
  <c r="Q61" i="1"/>
  <c r="T61" i="1" s="1"/>
  <c r="P61" i="1"/>
  <c r="S61" i="1" s="1"/>
  <c r="U61" i="1" s="1"/>
  <c r="V60" i="1"/>
  <c r="V62" i="1" s="1"/>
  <c r="V66" i="1" s="1"/>
  <c r="T60" i="1"/>
  <c r="T62" i="1" s="1"/>
  <c r="S60" i="1"/>
  <c r="S62" i="1" s="1"/>
  <c r="Q60" i="1"/>
  <c r="P60" i="1"/>
  <c r="O59" i="1"/>
  <c r="N59" i="1"/>
  <c r="M59" i="1"/>
  <c r="L59" i="1"/>
  <c r="K59" i="1"/>
  <c r="K66" i="1" s="1"/>
  <c r="J59" i="1"/>
  <c r="J66" i="1" s="1"/>
  <c r="I59" i="1"/>
  <c r="H59" i="1"/>
  <c r="H66" i="1" s="1"/>
  <c r="G59" i="1"/>
  <c r="V58" i="1"/>
  <c r="S58" i="1"/>
  <c r="Q58" i="1"/>
  <c r="T58" i="1" s="1"/>
  <c r="P58" i="1"/>
  <c r="V57" i="1"/>
  <c r="V59" i="1" s="1"/>
  <c r="S57" i="1"/>
  <c r="S59" i="1" s="1"/>
  <c r="Q57" i="1"/>
  <c r="Q59" i="1" s="1"/>
  <c r="P57" i="1"/>
  <c r="P59" i="1" s="1"/>
  <c r="V56" i="1"/>
  <c r="T56" i="1"/>
  <c r="O56" i="1"/>
  <c r="N56" i="1"/>
  <c r="M56" i="1"/>
  <c r="L56" i="1"/>
  <c r="K56" i="1"/>
  <c r="J56" i="1"/>
  <c r="I56" i="1"/>
  <c r="H56" i="1"/>
  <c r="G56" i="1"/>
  <c r="V55" i="1"/>
  <c r="T55" i="1"/>
  <c r="S55" i="1"/>
  <c r="U55" i="1" s="1"/>
  <c r="Q55" i="1"/>
  <c r="P55" i="1"/>
  <c r="V54" i="1"/>
  <c r="T54" i="1"/>
  <c r="Q54" i="1"/>
  <c r="Q56" i="1" s="1"/>
  <c r="P54" i="1"/>
  <c r="P56" i="1" s="1"/>
  <c r="Q53" i="1"/>
  <c r="P53" i="1"/>
  <c r="O53" i="1"/>
  <c r="N53" i="1"/>
  <c r="M53" i="1"/>
  <c r="L53" i="1"/>
  <c r="K53" i="1"/>
  <c r="J53" i="1"/>
  <c r="I53" i="1"/>
  <c r="H53" i="1"/>
  <c r="G53" i="1"/>
  <c r="V52" i="1"/>
  <c r="S52" i="1"/>
  <c r="U52" i="1" s="1"/>
  <c r="Q52" i="1"/>
  <c r="T52" i="1" s="1"/>
  <c r="P52" i="1"/>
  <c r="V51" i="1"/>
  <c r="V53" i="1" s="1"/>
  <c r="T51" i="1"/>
  <c r="T53" i="1" s="1"/>
  <c r="Q51" i="1"/>
  <c r="P51" i="1"/>
  <c r="S51" i="1" s="1"/>
  <c r="O50" i="1"/>
  <c r="N50" i="1"/>
  <c r="M50" i="1"/>
  <c r="L50" i="1"/>
  <c r="K50" i="1"/>
  <c r="J50" i="1"/>
  <c r="I50" i="1"/>
  <c r="H50" i="1"/>
  <c r="G50" i="1"/>
  <c r="V49" i="1"/>
  <c r="Q49" i="1"/>
  <c r="T49" i="1" s="1"/>
  <c r="P49" i="1"/>
  <c r="S49" i="1" s="1"/>
  <c r="U49" i="1" s="1"/>
  <c r="V48" i="1"/>
  <c r="V50" i="1" s="1"/>
  <c r="T48" i="1"/>
  <c r="T50" i="1" s="1"/>
  <c r="Q48" i="1"/>
  <c r="Q50" i="1" s="1"/>
  <c r="P48" i="1"/>
  <c r="P50" i="1" s="1"/>
  <c r="O47" i="1"/>
  <c r="N47" i="1"/>
  <c r="M47" i="1"/>
  <c r="L47" i="1"/>
  <c r="K47" i="1"/>
  <c r="Q47" i="1" s="1"/>
  <c r="T47" i="1" s="1"/>
  <c r="J47" i="1"/>
  <c r="I47" i="1"/>
  <c r="V47" i="1" s="1"/>
  <c r="H47" i="1"/>
  <c r="G47" i="1"/>
  <c r="P47" i="1" s="1"/>
  <c r="S47" i="1" s="1"/>
  <c r="U47" i="1" s="1"/>
  <c r="V46" i="1"/>
  <c r="T46" i="1"/>
  <c r="Q46" i="1"/>
  <c r="P46" i="1"/>
  <c r="S46" i="1" s="1"/>
  <c r="U46" i="1" s="1"/>
  <c r="V45" i="1"/>
  <c r="Q45" i="1"/>
  <c r="T45" i="1" s="1"/>
  <c r="P45" i="1"/>
  <c r="S45" i="1" s="1"/>
  <c r="U45" i="1" s="1"/>
  <c r="Q44" i="1"/>
  <c r="O44" i="1"/>
  <c r="N44" i="1"/>
  <c r="M44" i="1"/>
  <c r="L44" i="1"/>
  <c r="K44" i="1"/>
  <c r="J44" i="1"/>
  <c r="I44" i="1"/>
  <c r="H44" i="1"/>
  <c r="G44" i="1"/>
  <c r="V43" i="1"/>
  <c r="T43" i="1"/>
  <c r="Q43" i="1"/>
  <c r="P43" i="1"/>
  <c r="S43" i="1" s="1"/>
  <c r="U43" i="1" s="1"/>
  <c r="V42" i="1"/>
  <c r="V44" i="1" s="1"/>
  <c r="Q42" i="1"/>
  <c r="T42" i="1" s="1"/>
  <c r="T44" i="1" s="1"/>
  <c r="P42" i="1"/>
  <c r="S42" i="1" s="1"/>
  <c r="O41" i="1"/>
  <c r="N41" i="1"/>
  <c r="M41" i="1"/>
  <c r="L41" i="1"/>
  <c r="K41" i="1"/>
  <c r="J41" i="1"/>
  <c r="I41" i="1"/>
  <c r="H41" i="1"/>
  <c r="G41" i="1"/>
  <c r="V40" i="1"/>
  <c r="Q40" i="1"/>
  <c r="T40" i="1" s="1"/>
  <c r="P40" i="1"/>
  <c r="S40" i="1" s="1"/>
  <c r="U40" i="1" s="1"/>
  <c r="V39" i="1"/>
  <c r="V41" i="1" s="1"/>
  <c r="Q39" i="1"/>
  <c r="Q41" i="1" s="1"/>
  <c r="P39" i="1"/>
  <c r="P41" i="1" s="1"/>
  <c r="V38" i="1"/>
  <c r="O38" i="1"/>
  <c r="N38" i="1"/>
  <c r="M38" i="1"/>
  <c r="L38" i="1"/>
  <c r="K38" i="1"/>
  <c r="J38" i="1"/>
  <c r="I38" i="1"/>
  <c r="H38" i="1"/>
  <c r="G38" i="1"/>
  <c r="V37" i="1"/>
  <c r="Q37" i="1"/>
  <c r="T37" i="1" s="1"/>
  <c r="P37" i="1"/>
  <c r="S37" i="1" s="1"/>
  <c r="U37" i="1" s="1"/>
  <c r="V36" i="1"/>
  <c r="S36" i="1"/>
  <c r="Q36" i="1"/>
  <c r="Q38" i="1" s="1"/>
  <c r="P36" i="1"/>
  <c r="P38" i="1" s="1"/>
  <c r="P35" i="1"/>
  <c r="O35" i="1"/>
  <c r="N35" i="1"/>
  <c r="M35" i="1"/>
  <c r="L35" i="1"/>
  <c r="K35" i="1"/>
  <c r="J35" i="1"/>
  <c r="I35" i="1"/>
  <c r="H35" i="1"/>
  <c r="G35" i="1"/>
  <c r="V34" i="1"/>
  <c r="Q34" i="1"/>
  <c r="T34" i="1" s="1"/>
  <c r="P34" i="1"/>
  <c r="S34" i="1" s="1"/>
  <c r="U34" i="1" s="1"/>
  <c r="V33" i="1"/>
  <c r="V35" i="1" s="1"/>
  <c r="Q33" i="1"/>
  <c r="T33" i="1" s="1"/>
  <c r="T35" i="1" s="1"/>
  <c r="P33" i="1"/>
  <c r="S33" i="1" s="1"/>
  <c r="O32" i="1"/>
  <c r="N32" i="1"/>
  <c r="M32" i="1"/>
  <c r="L32" i="1"/>
  <c r="K32" i="1"/>
  <c r="J32" i="1"/>
  <c r="I32" i="1"/>
  <c r="H32" i="1"/>
  <c r="G32" i="1"/>
  <c r="V31" i="1"/>
  <c r="Q31" i="1"/>
  <c r="T31" i="1" s="1"/>
  <c r="P31" i="1"/>
  <c r="S31" i="1" s="1"/>
  <c r="U31" i="1" s="1"/>
  <c r="V30" i="1"/>
  <c r="V32" i="1" s="1"/>
  <c r="Q30" i="1"/>
  <c r="Q32" i="1" s="1"/>
  <c r="P30" i="1"/>
  <c r="P32" i="1" s="1"/>
  <c r="J28" i="1"/>
  <c r="G28" i="1"/>
  <c r="Q27" i="1"/>
  <c r="Q28" i="1" s="1"/>
  <c r="O27" i="1"/>
  <c r="O28" i="1" s="1"/>
  <c r="O29" i="1" s="1"/>
  <c r="N27" i="1"/>
  <c r="N28" i="1" s="1"/>
  <c r="N29" i="1" s="1"/>
  <c r="M27" i="1"/>
  <c r="L27" i="1"/>
  <c r="L28" i="1" s="1"/>
  <c r="K27" i="1"/>
  <c r="K28" i="1" s="1"/>
  <c r="K29" i="1" s="1"/>
  <c r="J27" i="1"/>
  <c r="I27" i="1"/>
  <c r="I28" i="1" s="1"/>
  <c r="H27" i="1"/>
  <c r="G27" i="1"/>
  <c r="V26" i="1"/>
  <c r="V27" i="1" s="1"/>
  <c r="T26" i="1"/>
  <c r="T27" i="1" s="1"/>
  <c r="Q26" i="1"/>
  <c r="P26" i="1"/>
  <c r="S26" i="1" s="1"/>
  <c r="Q25" i="1"/>
  <c r="O25" i="1"/>
  <c r="N25" i="1"/>
  <c r="M25" i="1"/>
  <c r="M28" i="1" s="1"/>
  <c r="L25" i="1"/>
  <c r="K25" i="1"/>
  <c r="J25" i="1"/>
  <c r="I25" i="1"/>
  <c r="H25" i="1"/>
  <c r="G25" i="1"/>
  <c r="V24" i="1"/>
  <c r="V25" i="1" s="1"/>
  <c r="T24" i="1"/>
  <c r="T25" i="1" s="1"/>
  <c r="Q24" i="1"/>
  <c r="P24" i="1"/>
  <c r="S24" i="1" s="1"/>
  <c r="Q23" i="1"/>
  <c r="P23" i="1"/>
  <c r="O23" i="1"/>
  <c r="N23" i="1"/>
  <c r="M23" i="1"/>
  <c r="L23" i="1"/>
  <c r="K23" i="1"/>
  <c r="J23" i="1"/>
  <c r="I23" i="1"/>
  <c r="H23" i="1"/>
  <c r="G23" i="1"/>
  <c r="V22" i="1"/>
  <c r="S22" i="1"/>
  <c r="Q22" i="1"/>
  <c r="T22" i="1" s="1"/>
  <c r="P22" i="1"/>
  <c r="V21" i="1"/>
  <c r="V23" i="1" s="1"/>
  <c r="T21" i="1"/>
  <c r="T23" i="1" s="1"/>
  <c r="Q21" i="1"/>
  <c r="P21" i="1"/>
  <c r="S21" i="1" s="1"/>
  <c r="Q20" i="1"/>
  <c r="O20" i="1"/>
  <c r="N20" i="1"/>
  <c r="M20" i="1"/>
  <c r="L20" i="1"/>
  <c r="K20" i="1"/>
  <c r="J20" i="1"/>
  <c r="I20" i="1"/>
  <c r="H20" i="1"/>
  <c r="G20" i="1"/>
  <c r="V19" i="1"/>
  <c r="V20" i="1" s="1"/>
  <c r="T19" i="1"/>
  <c r="T20" i="1" s="1"/>
  <c r="Q19" i="1"/>
  <c r="P19" i="1"/>
  <c r="S19" i="1" s="1"/>
  <c r="Q18" i="1"/>
  <c r="P18" i="1"/>
  <c r="O18" i="1"/>
  <c r="N18" i="1"/>
  <c r="M18" i="1"/>
  <c r="L18" i="1"/>
  <c r="K18" i="1"/>
  <c r="J18" i="1"/>
  <c r="I18" i="1"/>
  <c r="H18" i="1"/>
  <c r="G18" i="1"/>
  <c r="V17" i="1"/>
  <c r="S17" i="1"/>
  <c r="Q17" i="1"/>
  <c r="T17" i="1" s="1"/>
  <c r="P17" i="1"/>
  <c r="V16" i="1"/>
  <c r="V18" i="1" s="1"/>
  <c r="T16" i="1"/>
  <c r="T18" i="1" s="1"/>
  <c r="Q16" i="1"/>
  <c r="P16" i="1"/>
  <c r="S16" i="1" s="1"/>
  <c r="Q15" i="1"/>
  <c r="O15" i="1"/>
  <c r="N15" i="1"/>
  <c r="M15" i="1"/>
  <c r="L15" i="1"/>
  <c r="K15" i="1"/>
  <c r="J15" i="1"/>
  <c r="I15" i="1"/>
  <c r="H15" i="1"/>
  <c r="H28" i="1" s="1"/>
  <c r="G15" i="1"/>
  <c r="V14" i="1"/>
  <c r="V15" i="1" s="1"/>
  <c r="T14" i="1"/>
  <c r="T15" i="1" s="1"/>
  <c r="Q14" i="1"/>
  <c r="P14" i="1"/>
  <c r="S14" i="1" s="1"/>
  <c r="N13" i="1"/>
  <c r="O12" i="1"/>
  <c r="O13" i="1" s="1"/>
  <c r="N12" i="1"/>
  <c r="M12" i="1"/>
  <c r="M13" i="1" s="1"/>
  <c r="L12" i="1"/>
  <c r="L13" i="1" s="1"/>
  <c r="K12" i="1"/>
  <c r="J12" i="1"/>
  <c r="J13" i="1" s="1"/>
  <c r="I12" i="1"/>
  <c r="I13" i="1" s="1"/>
  <c r="H12" i="1"/>
  <c r="H13" i="1" s="1"/>
  <c r="G12" i="1"/>
  <c r="G13" i="1" s="1"/>
  <c r="V11" i="1"/>
  <c r="Q11" i="1"/>
  <c r="T11" i="1" s="1"/>
  <c r="P11" i="1"/>
  <c r="S11" i="1" s="1"/>
  <c r="U11" i="1" s="1"/>
  <c r="V10" i="1"/>
  <c r="T10" i="1"/>
  <c r="S10" i="1"/>
  <c r="U10" i="1" s="1"/>
  <c r="Q10" i="1"/>
  <c r="P10" i="1"/>
  <c r="V9" i="1"/>
  <c r="T9" i="1"/>
  <c r="Q9" i="1"/>
  <c r="P9" i="1"/>
  <c r="S9" i="1" s="1"/>
  <c r="U9" i="1" s="1"/>
  <c r="V8" i="1"/>
  <c r="V12" i="1" s="1"/>
  <c r="T8" i="1"/>
  <c r="T12" i="1" s="1"/>
  <c r="Q8" i="1"/>
  <c r="Q12" i="1" s="1"/>
  <c r="P8" i="1"/>
  <c r="S8" i="1" s="1"/>
  <c r="V7" i="1"/>
  <c r="R7" i="1"/>
  <c r="O7" i="1"/>
  <c r="N7" i="1"/>
  <c r="M7" i="1"/>
  <c r="L7" i="1"/>
  <c r="K7" i="1"/>
  <c r="K13" i="1" s="1"/>
  <c r="J7" i="1"/>
  <c r="I7" i="1"/>
  <c r="H7" i="1"/>
  <c r="G7" i="1"/>
  <c r="T6" i="1"/>
  <c r="Q6" i="1"/>
  <c r="P6" i="1"/>
  <c r="S6" i="1" s="1"/>
  <c r="U6" i="1" s="1"/>
  <c r="V5" i="1"/>
  <c r="Q5" i="1"/>
  <c r="Q7" i="1" s="1"/>
  <c r="P5" i="1"/>
  <c r="P7" i="1" s="1"/>
  <c r="O4" i="1"/>
  <c r="N4" i="1"/>
  <c r="M4" i="1"/>
  <c r="L4" i="1"/>
  <c r="K4" i="1"/>
  <c r="J4" i="1"/>
  <c r="I4" i="1"/>
  <c r="H4" i="1"/>
  <c r="G4" i="1"/>
  <c r="V3" i="1"/>
  <c r="V4" i="1" s="1"/>
  <c r="P3" i="1"/>
  <c r="S3" i="1" s="1"/>
  <c r="S12" i="1" l="1"/>
  <c r="U8" i="1"/>
  <c r="U12" i="1" s="1"/>
  <c r="I29" i="1"/>
  <c r="I80" i="1" s="1"/>
  <c r="V13" i="1"/>
  <c r="L29" i="1"/>
  <c r="U69" i="1"/>
  <c r="L79" i="1"/>
  <c r="S4" i="1"/>
  <c r="P66" i="1"/>
  <c r="N79" i="1"/>
  <c r="G80" i="1"/>
  <c r="M29" i="1"/>
  <c r="M79" i="1" s="1"/>
  <c r="Q66" i="1"/>
  <c r="U58" i="1"/>
  <c r="S18" i="1"/>
  <c r="U16" i="1"/>
  <c r="G29" i="1"/>
  <c r="S23" i="1"/>
  <c r="U21" i="1"/>
  <c r="J29" i="1"/>
  <c r="J79" i="1" s="1"/>
  <c r="U33" i="1"/>
  <c r="U35" i="1" s="1"/>
  <c r="S35" i="1"/>
  <c r="U42" i="1"/>
  <c r="U44" i="1" s="1"/>
  <c r="S44" i="1"/>
  <c r="U14" i="1"/>
  <c r="U15" i="1" s="1"/>
  <c r="S15" i="1"/>
  <c r="S27" i="1"/>
  <c r="U26" i="1"/>
  <c r="U27" i="1" s="1"/>
  <c r="S53" i="1"/>
  <c r="U51" i="1"/>
  <c r="U53" i="1" s="1"/>
  <c r="L80" i="1"/>
  <c r="U19" i="1"/>
  <c r="U20" i="1" s="1"/>
  <c r="S20" i="1"/>
  <c r="S38" i="1"/>
  <c r="U64" i="1"/>
  <c r="U65" i="1" s="1"/>
  <c r="U72" i="1"/>
  <c r="U24" i="1"/>
  <c r="U25" i="1" s="1"/>
  <c r="S25" i="1"/>
  <c r="T28" i="1"/>
  <c r="N80" i="1"/>
  <c r="V28" i="1"/>
  <c r="V29" i="1" s="1"/>
  <c r="V80" i="1" s="1"/>
  <c r="K79" i="1"/>
  <c r="K80" i="1"/>
  <c r="G79" i="1"/>
  <c r="O80" i="1"/>
  <c r="U17" i="1"/>
  <c r="H29" i="1"/>
  <c r="H79" i="1" s="1"/>
  <c r="U22" i="1"/>
  <c r="I79" i="1"/>
  <c r="P4" i="1"/>
  <c r="Q35" i="1"/>
  <c r="P44" i="1"/>
  <c r="S30" i="1"/>
  <c r="U60" i="1"/>
  <c r="U62" i="1" s="1"/>
  <c r="Q3" i="1"/>
  <c r="P12" i="1"/>
  <c r="T30" i="1"/>
  <c r="T32" i="1" s="1"/>
  <c r="S39" i="1"/>
  <c r="T39" i="1"/>
  <c r="T41" i="1" s="1"/>
  <c r="S48" i="1"/>
  <c r="Q62" i="1"/>
  <c r="T57" i="1"/>
  <c r="T59" i="1" s="1"/>
  <c r="T67" i="1"/>
  <c r="T75" i="1" s="1"/>
  <c r="P15" i="1"/>
  <c r="P20" i="1"/>
  <c r="P25" i="1"/>
  <c r="S5" i="1"/>
  <c r="T36" i="1"/>
  <c r="T38" i="1" s="1"/>
  <c r="T5" i="1"/>
  <c r="T7" i="1" s="1"/>
  <c r="S54" i="1"/>
  <c r="P27" i="1"/>
  <c r="S66" i="1" l="1"/>
  <c r="S50" i="1"/>
  <c r="U48" i="1"/>
  <c r="U50" i="1" s="1"/>
  <c r="U23" i="1"/>
  <c r="U39" i="1"/>
  <c r="U41" i="1" s="1"/>
  <c r="S41" i="1"/>
  <c r="M80" i="1"/>
  <c r="P28" i="1"/>
  <c r="P29" i="1" s="1"/>
  <c r="P79" i="1" s="1"/>
  <c r="S79" i="1" s="1"/>
  <c r="U67" i="1"/>
  <c r="U75" i="1" s="1"/>
  <c r="S56" i="1"/>
  <c r="U54" i="1"/>
  <c r="U56" i="1" s="1"/>
  <c r="H80" i="1"/>
  <c r="Q80" i="1" s="1"/>
  <c r="U18" i="1"/>
  <c r="U28" i="1" s="1"/>
  <c r="T3" i="1"/>
  <c r="Q4" i="1"/>
  <c r="Q13" i="1" s="1"/>
  <c r="Q29" i="1" s="1"/>
  <c r="P13" i="1"/>
  <c r="U36" i="1"/>
  <c r="U38" i="1" s="1"/>
  <c r="J80" i="1"/>
  <c r="P80" i="1" s="1"/>
  <c r="S7" i="1"/>
  <c r="U5" i="1"/>
  <c r="U7" i="1" s="1"/>
  <c r="S32" i="1"/>
  <c r="U30" i="1"/>
  <c r="U32" i="1" s="1"/>
  <c r="U57" i="1"/>
  <c r="U59" i="1" s="1"/>
  <c r="S28" i="1"/>
  <c r="Q79" i="1"/>
  <c r="T79" i="1" s="1"/>
  <c r="T66" i="1"/>
  <c r="S13" i="1"/>
  <c r="S29" i="1" l="1"/>
  <c r="T4" i="1"/>
  <c r="T13" i="1" s="1"/>
  <c r="T29" i="1" s="1"/>
  <c r="U3" i="1"/>
  <c r="U4" i="1" s="1"/>
  <c r="U13" i="1" s="1"/>
  <c r="U29" i="1" s="1"/>
  <c r="U79" i="1"/>
  <c r="T80" i="1"/>
  <c r="S80" i="1"/>
  <c r="U80" i="1" s="1"/>
  <c r="U66" i="1"/>
</calcChain>
</file>

<file path=xl/sharedStrings.xml><?xml version="1.0" encoding="utf-8"?>
<sst xmlns="http://schemas.openxmlformats.org/spreadsheetml/2006/main" count="387" uniqueCount="172">
  <si>
    <r>
      <rPr>
        <b/>
        <sz val="10"/>
        <color theme="1"/>
        <rFont val="Arial"/>
        <family val="2"/>
        <charset val="238"/>
      </rPr>
      <t xml:space="preserve">Óvodapedagógus BA (3 féléves) nappali tagozat </t>
    </r>
    <r>
      <rPr>
        <b/>
        <sz val="10"/>
        <color rgb="FFFF00FF"/>
        <rFont val="Arial"/>
        <family val="2"/>
        <charset val="238"/>
      </rPr>
      <t>bemenet: CSKN FOKSZ, BA, TANÍTÓ BA, GYÓGYPED BA</t>
    </r>
    <r>
      <rPr>
        <b/>
        <sz val="10"/>
        <color theme="1"/>
        <rFont val="Arial"/>
        <family val="2"/>
        <charset val="238"/>
      </rPr>
      <t xml:space="preserve">  </t>
    </r>
    <r>
      <rPr>
        <b/>
        <sz val="10"/>
        <color rgb="FFFF0000"/>
        <rFont val="Arial"/>
        <family val="2"/>
        <charset val="238"/>
      </rPr>
      <t xml:space="preserve">2026. szeptember 1-től   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</t>
    </r>
  </si>
  <si>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</si>
  <si>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</si>
  <si>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</si>
  <si>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</si>
  <si>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</si>
  <si>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</si>
  <si>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</si>
  <si>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</si>
  <si>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</si>
  <si>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</si>
  <si>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</si>
  <si>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</si>
  <si>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</si>
  <si>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</si>
  <si>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</si>
  <si>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</si>
  <si>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</si>
  <si>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</si>
  <si>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</si>
  <si>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</si>
  <si>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</si>
  <si>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</si>
  <si>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</si>
  <si>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OVOANB</t>
  </si>
  <si>
    <t>I.</t>
  </si>
  <si>
    <t>2.</t>
  </si>
  <si>
    <t>NKOZOS2002</t>
  </si>
  <si>
    <t>Kisebbségtudományi alapismeretek és romológia</t>
  </si>
  <si>
    <t>v</t>
  </si>
  <si>
    <t>Társadalomtudomány – összesen</t>
  </si>
  <si>
    <t>–</t>
  </si>
  <si>
    <t>1.</t>
  </si>
  <si>
    <t>OVOANB1061</t>
  </si>
  <si>
    <t>Pályaszocializációs és önismereti gyakorlatok</t>
  </si>
  <si>
    <t>gyj</t>
  </si>
  <si>
    <t>OVOANB2061</t>
  </si>
  <si>
    <t xml:space="preserve">Szakmaikészség-fejlesztés és önismeret </t>
  </si>
  <si>
    <t>Pszichológia – összesen</t>
  </si>
  <si>
    <t xml:space="preserve">
OVOANB</t>
  </si>
  <si>
    <t>OVOANB1025</t>
  </si>
  <si>
    <t>Az óvodáskor pedagógiája</t>
  </si>
  <si>
    <t>OVOANB2042</t>
  </si>
  <si>
    <t>Az óvoda világa</t>
  </si>
  <si>
    <t>NKOZOS2007</t>
  </si>
  <si>
    <t>Családpedagógia, érzelmi intelligencia fejlesztése</t>
  </si>
  <si>
    <t>II.</t>
  </si>
  <si>
    <t>3.</t>
  </si>
  <si>
    <t>OVOANB2052</t>
  </si>
  <si>
    <t>Komplex pedagógiai-pszichológiai szigorlat</t>
  </si>
  <si>
    <t>S</t>
  </si>
  <si>
    <t>Pedagógia – összesen</t>
  </si>
  <si>
    <t>szakképzettséghez vezető alapozó ismeretkörök (32-45 kredit)</t>
  </si>
  <si>
    <t>OVOANB2044</t>
  </si>
  <si>
    <t>Irodalmi és anyanyelvi nevelés módszertana 2.</t>
  </si>
  <si>
    <t>Irodalmi és anyanyelvi nevelés – összesen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</si>
  <si>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</si>
  <si>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</si>
  <si>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</si>
  <si>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</si>
  <si>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</si>
  <si>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</si>
  <si>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>Környezeti nevelés 6 kredit</t>
  </si>
  <si>
    <t xml:space="preserve">Környezeti nevelés és módszertana </t>
  </si>
  <si>
    <t>Környezeti nevelés és módszertana – összesen</t>
  </si>
  <si>
    <t>OVOANB2040</t>
  </si>
  <si>
    <t xml:space="preserve">Ének-zene és módszertana 2. </t>
  </si>
  <si>
    <t>OVOANB1062</t>
  </si>
  <si>
    <t xml:space="preserve">Ének-zene és módszertana 3. </t>
  </si>
  <si>
    <t>Ének-zene és módszertana – összesen</t>
  </si>
  <si>
    <t>BNOVOP2009</t>
  </si>
  <si>
    <t>Vizuális nevelés és módszertana 2.</t>
  </si>
  <si>
    <t>Vizuális nevelés és módszertana – összesen</t>
  </si>
  <si>
    <t>BNOVOP1015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</si>
  <si>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</si>
  <si>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</si>
  <si>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</si>
  <si>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</si>
  <si>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NKOZOS2008</t>
  </si>
  <si>
    <t>English for Academic Purposes 12 kr</t>
  </si>
  <si>
    <t xml:space="preserve">English for Academic Purposes 1. </t>
  </si>
  <si>
    <t>NKOZOS1009</t>
  </si>
  <si>
    <t xml:space="preserve">English for Academic Purposes 2. </t>
  </si>
  <si>
    <t>– összesen</t>
  </si>
  <si>
    <t>OVOANB2013</t>
  </si>
  <si>
    <t>Early English in Preschool Education 12 kr</t>
  </si>
  <si>
    <t>Early English in Preschool Education 1.</t>
  </si>
  <si>
    <t>OVOANB1014</t>
  </si>
  <si>
    <t>Early English in Preschool Education 2.</t>
  </si>
  <si>
    <t xml:space="preserve"> – összesen</t>
  </si>
  <si>
    <t>OVOANB2006</t>
  </si>
  <si>
    <t>Developing Intercultural Competence 12 kr</t>
  </si>
  <si>
    <t>Developing Intercultural Competence 1.</t>
  </si>
  <si>
    <t>OVOANB1007</t>
  </si>
  <si>
    <t>Developing Intercultural Competence 2.</t>
  </si>
  <si>
    <t>Drámapedagógia 1.</t>
  </si>
  <si>
    <t>Drámapedagógia 2.</t>
  </si>
  <si>
    <t>Gyógypedagógia 1.</t>
  </si>
  <si>
    <t>Gyógypedagógia 2.</t>
  </si>
  <si>
    <t>Neurodivergensfejlődés</t>
  </si>
  <si>
    <t>Neurodivergens fejlődés 2.</t>
  </si>
  <si>
    <t>Környezet-tudatos nevelés</t>
  </si>
  <si>
    <t>A környezettudatos nevelés színterei</t>
  </si>
  <si>
    <t>Környezettudatos nevelés kisgyermekkorban</t>
  </si>
  <si>
    <t>Környezettudatos nevelés  – összesen</t>
  </si>
  <si>
    <t>Integrált nevelés</t>
  </si>
  <si>
    <t>Integrált nevelési ismeretek 1.</t>
  </si>
  <si>
    <t>Integrált nevelési ismeretek 2.</t>
  </si>
  <si>
    <t>Integrált nevelési ismeretek – összesen</t>
  </si>
  <si>
    <t>Gyermekvédelem</t>
  </si>
  <si>
    <t xml:space="preserve">Gyermekvédelmi ismeretek 1. </t>
  </si>
  <si>
    <t xml:space="preserve">Gyermekvédelmi ismeretek 2. </t>
  </si>
  <si>
    <t>Gyermekvédelem  – összesen</t>
  </si>
  <si>
    <t>Hagyományismeret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</si>
  <si>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</si>
  <si>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</si>
  <si>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</si>
  <si>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</t>
  </si>
  <si>
    <t>Tehetséggondozási ismeretek 1.</t>
  </si>
  <si>
    <t>Tehetséggondozási ismeretek 2.</t>
  </si>
  <si>
    <t>Tehetséggondozás  – összesen</t>
  </si>
  <si>
    <t>Zenei foglalkozások vezetése</t>
  </si>
  <si>
    <t>Zenei foglalkozások vezetése 1.</t>
  </si>
  <si>
    <t>Zenei foglalkozások vezetése 2.</t>
  </si>
  <si>
    <t>Zenei foglalkozások vezetése  – összesen</t>
  </si>
  <si>
    <t>OVOANB1035</t>
  </si>
  <si>
    <t xml:space="preserve">Óvodai gyakorlat 3. </t>
  </si>
  <si>
    <t>OVOANB2036</t>
  </si>
  <si>
    <t>Óvodai gyakorlat 4.</t>
  </si>
  <si>
    <t>OVOANB1037</t>
  </si>
  <si>
    <t>Szintézisgyakorlat 1.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</si>
  <si>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</si>
  <si>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</si>
  <si>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</si>
  <si>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</si>
  <si>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</si>
  <si>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</si>
  <si>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</si>
  <si>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</si>
  <si>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</si>
  <si>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</si>
  <si>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</si>
  <si>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Szakmai gyakorlat 26 kredit</t>
  </si>
  <si>
    <t>Idegen nyelvi kritériumtárgy 1.</t>
  </si>
  <si>
    <t>Idegen nyelvi kritériumtárgy 2.</t>
  </si>
  <si>
    <t>NMOVOANB500</t>
  </si>
  <si>
    <t>Szakdolgozat</t>
  </si>
  <si>
    <t>elméleti órák</t>
  </si>
  <si>
    <t>Óvodapedagógus szak: elmélet+gyakorlat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</si>
  <si>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</si>
  <si>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</si>
  <si>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</si>
  <si>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</si>
  <si>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</si>
  <si>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</si>
  <si>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</si>
  <si>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</si>
  <si>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</si>
  <si>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</si>
  <si>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</si>
  <si>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</si>
  <si>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</si>
  <si>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</si>
  <si>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</si>
  <si>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</si>
  <si>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NKOZOS2039</t>
  </si>
  <si>
    <t>NKOZOS1039</t>
  </si>
  <si>
    <t>IKTANB001</t>
  </si>
  <si>
    <t>IKTANB002</t>
  </si>
  <si>
    <t>Neurodivergens fejlődés 1.</t>
  </si>
  <si>
    <t>Neurodivergens fejlődés– összesen</t>
  </si>
  <si>
    <r>
      <t xml:space="preserve">Speciális szakmai ismeretek
    </t>
    </r>
    <r>
      <rPr>
        <b/>
        <sz val="12"/>
        <rFont val="Arial"/>
        <family val="2"/>
        <charset val="238"/>
      </rPr>
      <t>(2</t>
    </r>
    <r>
      <rPr>
        <sz val="9"/>
        <rFont val="Arial"/>
        <family val="2"/>
        <charset val="238"/>
      </rPr>
      <t xml:space="preserve"> tantárgymodul választása kötelező, összesen 24 kredit)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</si>
</sst>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90" shrinkToFi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90" shrinkToFit="1"/>
    </xf>
    <xf numFmtId="0" fontId="4" fillId="3" borderId="5" xfId="0" applyFont="1" applyFill="1" applyBorder="1" applyAlignment="1">
      <alignment horizontal="center" vertical="center" textRotation="90" shrinkToFit="1"/>
    </xf>
    <xf numFmtId="0" fontId="4" fillId="3" borderId="6" xfId="0" applyFont="1" applyFill="1" applyBorder="1" applyAlignment="1">
      <alignment horizontal="center" vertical="center" textRotation="90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4" borderId="12" xfId="0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8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/>
    </xf>
    <xf numFmtId="0" fontId="8" fillId="0" borderId="0" xfId="0" applyFont="1"/>
    <xf numFmtId="0" fontId="8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1" fillId="0" borderId="18" xfId="0" applyFont="1" applyBorder="1" applyAlignment="1">
      <alignment horizontal="left" vertical="center"/>
    </xf>
    <xf numFmtId="0" fontId="2" fillId="0" borderId="18" xfId="0" applyFont="1" applyBorder="1"/>
    <xf numFmtId="0" fontId="11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11" fillId="0" borderId="30" xfId="0" applyFont="1" applyBorder="1" applyAlignment="1">
      <alignment horizontal="center" vertical="center"/>
    </xf>
    <xf numFmtId="0" fontId="2" fillId="0" borderId="30" xfId="0" applyFont="1" applyBorder="1"/>
    <xf numFmtId="0" fontId="11" fillId="0" borderId="1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pane ySplit="1" topLeftCell="A2" activePane="bottomLeft" state="frozen"/>
      <selection pane="bottomLeft" sqref="A1:W1"/>
    </sheetView>
  </sheetViews>
  <sheetFormatPr defaultColWidth="14.42578125" defaultRowHeight="15" customHeight="1" outlineLevelCol="1" x14ac:dyDescent="0.25"/>
  <cols>
    <col min="1" max="1" width="9" customWidth="1"/>
    <col min="2" max="2" width="3.7109375" customWidth="1"/>
    <col min="3" max="3" width="3.28515625" customWidth="1"/>
    <col min="4" max="4" width="15.28515625" customWidth="1"/>
    <col min="5" max="5" width="13" customWidth="1"/>
    <col min="6" max="6" width="50" customWidth="1"/>
    <col min="7" max="15" width="2.7109375" customWidth="1" outlineLevel="1"/>
    <col min="16" max="17" width="3.42578125" customWidth="1" outlineLevel="1"/>
    <col min="18" max="18" width="2.7109375" customWidth="1" outlineLevel="1"/>
    <col min="19" max="19" width="3.42578125" customWidth="1" outlineLevel="1"/>
    <col min="20" max="21" width="4.28515625" customWidth="1" outlineLevel="1"/>
    <col min="22" max="22" width="5.7109375" customWidth="1"/>
    <col min="23" max="23" width="2.7109375" customWidth="1"/>
    <col min="24" max="26" width="8.7109375" customWidth="1"/>
  </cols>
  <sheetData>
    <row r="1" spans="1:26" ht="16.5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"/>
      <c r="Y1" s="1"/>
      <c r="Z1" s="1"/>
    </row>
    <row r="2" spans="1:26" ht="59.25" x14ac:dyDescent="0.2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8" t="s">
        <v>9</v>
      </c>
      <c r="J2" s="6" t="s">
        <v>10</v>
      </c>
      <c r="K2" s="7" t="s">
        <v>11</v>
      </c>
      <c r="L2" s="8" t="s">
        <v>12</v>
      </c>
      <c r="M2" s="6" t="s">
        <v>13</v>
      </c>
      <c r="N2" s="7" t="s">
        <v>14</v>
      </c>
      <c r="O2" s="8" t="s">
        <v>15</v>
      </c>
      <c r="P2" s="4" t="s">
        <v>16</v>
      </c>
      <c r="Q2" s="4" t="s">
        <v>17</v>
      </c>
      <c r="R2" s="4" t="s">
        <v>18</v>
      </c>
      <c r="S2" s="6" t="s">
        <v>19</v>
      </c>
      <c r="T2" s="7" t="s">
        <v>20</v>
      </c>
      <c r="U2" s="4" t="s">
        <v>21</v>
      </c>
      <c r="V2" s="4" t="s">
        <v>22</v>
      </c>
      <c r="W2" s="4" t="s">
        <v>23</v>
      </c>
      <c r="X2" s="9"/>
      <c r="Y2" s="9"/>
      <c r="Z2" s="9"/>
    </row>
    <row r="3" spans="1:26" ht="22.5" customHeight="1" x14ac:dyDescent="0.25">
      <c r="A3" s="10" t="s">
        <v>24</v>
      </c>
      <c r="B3" s="10" t="s">
        <v>25</v>
      </c>
      <c r="C3" s="10" t="s">
        <v>26</v>
      </c>
      <c r="D3" s="10" t="s">
        <v>27</v>
      </c>
      <c r="E3" s="11"/>
      <c r="F3" s="12" t="s">
        <v>28</v>
      </c>
      <c r="G3" s="13"/>
      <c r="H3" s="14"/>
      <c r="I3" s="15"/>
      <c r="J3" s="14">
        <v>2</v>
      </c>
      <c r="K3" s="14">
        <v>0</v>
      </c>
      <c r="L3" s="14">
        <v>2</v>
      </c>
      <c r="M3" s="13"/>
      <c r="N3" s="14"/>
      <c r="O3" s="15"/>
      <c r="P3" s="15">
        <f>O6+M3+J3+G3</f>
        <v>2</v>
      </c>
      <c r="Q3" s="16">
        <f>P3+N3+K3+H3</f>
        <v>2</v>
      </c>
      <c r="R3" s="16">
        <v>15</v>
      </c>
      <c r="S3" s="16">
        <f>P3*R3</f>
        <v>30</v>
      </c>
      <c r="T3" s="16">
        <f>Q3*R3</f>
        <v>30</v>
      </c>
      <c r="U3" s="16">
        <f>SUM(S3:T3)</f>
        <v>60</v>
      </c>
      <c r="V3" s="16">
        <f>I3+L3+O3</f>
        <v>2</v>
      </c>
      <c r="W3" s="16" t="s">
        <v>29</v>
      </c>
      <c r="X3" s="9"/>
      <c r="Y3" s="9"/>
      <c r="Z3" s="9"/>
    </row>
    <row r="4" spans="1:26" x14ac:dyDescent="0.25">
      <c r="A4" s="17"/>
      <c r="B4" s="18"/>
      <c r="C4" s="18"/>
      <c r="D4" s="18"/>
      <c r="E4" s="18"/>
      <c r="F4" s="19" t="s">
        <v>30</v>
      </c>
      <c r="G4" s="20">
        <f t="shared" ref="G4:Q4" si="0">SUM(G3)</f>
        <v>0</v>
      </c>
      <c r="H4" s="21">
        <f t="shared" si="0"/>
        <v>0</v>
      </c>
      <c r="I4" s="22">
        <f t="shared" si="0"/>
        <v>0</v>
      </c>
      <c r="J4" s="21">
        <f t="shared" si="0"/>
        <v>2</v>
      </c>
      <c r="K4" s="21">
        <f t="shared" si="0"/>
        <v>0</v>
      </c>
      <c r="L4" s="21">
        <f t="shared" si="0"/>
        <v>2</v>
      </c>
      <c r="M4" s="20">
        <f t="shared" si="0"/>
        <v>0</v>
      </c>
      <c r="N4" s="21">
        <f t="shared" si="0"/>
        <v>0</v>
      </c>
      <c r="O4" s="22">
        <f t="shared" si="0"/>
        <v>0</v>
      </c>
      <c r="P4" s="22">
        <f t="shared" si="0"/>
        <v>2</v>
      </c>
      <c r="Q4" s="23">
        <f t="shared" si="0"/>
        <v>2</v>
      </c>
      <c r="R4" s="23" t="s">
        <v>31</v>
      </c>
      <c r="S4" s="23">
        <f t="shared" ref="S4:V4" si="1">SUM(S3)</f>
        <v>30</v>
      </c>
      <c r="T4" s="23">
        <f t="shared" si="1"/>
        <v>30</v>
      </c>
      <c r="U4" s="23">
        <f t="shared" si="1"/>
        <v>60</v>
      </c>
      <c r="V4" s="24">
        <f t="shared" si="1"/>
        <v>2</v>
      </c>
      <c r="W4" s="23">
        <v>0</v>
      </c>
      <c r="X4" s="9"/>
      <c r="Y4" s="9"/>
      <c r="Z4" s="9"/>
    </row>
    <row r="5" spans="1:26" s="37" customFormat="1" ht="24" customHeight="1" x14ac:dyDescent="0.25">
      <c r="A5" s="26" t="s">
        <v>24</v>
      </c>
      <c r="B5" s="26" t="s">
        <v>25</v>
      </c>
      <c r="C5" s="26" t="s">
        <v>32</v>
      </c>
      <c r="D5" s="26" t="s">
        <v>33</v>
      </c>
      <c r="E5" s="27"/>
      <c r="F5" s="28" t="s">
        <v>34</v>
      </c>
      <c r="G5" s="29">
        <v>0</v>
      </c>
      <c r="H5" s="30">
        <v>2</v>
      </c>
      <c r="I5" s="31">
        <v>1</v>
      </c>
      <c r="J5" s="32"/>
      <c r="K5" s="32"/>
      <c r="L5" s="32"/>
      <c r="M5" s="33"/>
      <c r="N5" s="32"/>
      <c r="O5" s="34"/>
      <c r="P5" s="31">
        <f t="shared" ref="P5:Q5" si="2">M5+J5+G5</f>
        <v>0</v>
      </c>
      <c r="Q5" s="35">
        <f t="shared" si="2"/>
        <v>2</v>
      </c>
      <c r="R5" s="35">
        <v>15</v>
      </c>
      <c r="S5" s="35">
        <f t="shared" ref="S5:S6" si="3">P5*R5</f>
        <v>0</v>
      </c>
      <c r="T5" s="35">
        <f t="shared" ref="T5:T6" si="4">Q5*R5</f>
        <v>30</v>
      </c>
      <c r="U5" s="35">
        <f t="shared" ref="U5:U6" si="5">SUM(S5:T5)</f>
        <v>30</v>
      </c>
      <c r="V5" s="35">
        <f>I5+L5+O5</f>
        <v>1</v>
      </c>
      <c r="W5" s="35" t="s">
        <v>35</v>
      </c>
      <c r="X5" s="36"/>
      <c r="Y5" s="36"/>
      <c r="Z5" s="36"/>
    </row>
    <row r="6" spans="1:26" s="37" customFormat="1" ht="23.25" customHeight="1" x14ac:dyDescent="0.25">
      <c r="A6" s="26" t="s">
        <v>24</v>
      </c>
      <c r="B6" s="26" t="s">
        <v>25</v>
      </c>
      <c r="C6" s="26" t="s">
        <v>26</v>
      </c>
      <c r="D6" s="26" t="s">
        <v>36</v>
      </c>
      <c r="E6" s="27"/>
      <c r="F6" s="28" t="s">
        <v>37</v>
      </c>
      <c r="G6" s="33"/>
      <c r="H6" s="32"/>
      <c r="I6" s="34"/>
      <c r="J6" s="30">
        <v>0</v>
      </c>
      <c r="K6" s="30">
        <v>2</v>
      </c>
      <c r="L6" s="30">
        <v>1</v>
      </c>
      <c r="M6" s="33"/>
      <c r="N6" s="32"/>
      <c r="O6" s="34"/>
      <c r="P6" s="31">
        <f t="shared" ref="P6:Q6" si="6">M6+J6+G6</f>
        <v>0</v>
      </c>
      <c r="Q6" s="35">
        <f t="shared" si="6"/>
        <v>2</v>
      </c>
      <c r="R6" s="35">
        <v>15</v>
      </c>
      <c r="S6" s="35">
        <f t="shared" si="3"/>
        <v>0</v>
      </c>
      <c r="T6" s="35">
        <f t="shared" si="4"/>
        <v>30</v>
      </c>
      <c r="U6" s="35">
        <f t="shared" si="5"/>
        <v>30</v>
      </c>
      <c r="V6" s="35">
        <v>1</v>
      </c>
      <c r="W6" s="35" t="s">
        <v>35</v>
      </c>
      <c r="X6" s="36"/>
      <c r="Y6" s="36"/>
      <c r="Z6" s="36"/>
    </row>
    <row r="7" spans="1:26" s="37" customFormat="1" x14ac:dyDescent="0.25">
      <c r="A7" s="38"/>
      <c r="B7" s="39"/>
      <c r="C7" s="39"/>
      <c r="D7" s="39"/>
      <c r="E7" s="39"/>
      <c r="F7" s="40" t="s">
        <v>38</v>
      </c>
      <c r="G7" s="41">
        <f t="shared" ref="G7:V7" si="7">SUM(G5:G6)</f>
        <v>0</v>
      </c>
      <c r="H7" s="42">
        <f t="shared" si="7"/>
        <v>2</v>
      </c>
      <c r="I7" s="43">
        <f t="shared" si="7"/>
        <v>1</v>
      </c>
      <c r="J7" s="42">
        <f t="shared" si="7"/>
        <v>0</v>
      </c>
      <c r="K7" s="42">
        <f t="shared" si="7"/>
        <v>2</v>
      </c>
      <c r="L7" s="42">
        <f t="shared" si="7"/>
        <v>1</v>
      </c>
      <c r="M7" s="41">
        <f t="shared" si="7"/>
        <v>0</v>
      </c>
      <c r="N7" s="42">
        <f t="shared" si="7"/>
        <v>0</v>
      </c>
      <c r="O7" s="43">
        <f t="shared" si="7"/>
        <v>0</v>
      </c>
      <c r="P7" s="43">
        <f t="shared" si="7"/>
        <v>0</v>
      </c>
      <c r="Q7" s="44">
        <f t="shared" si="7"/>
        <v>4</v>
      </c>
      <c r="R7" s="44">
        <f t="shared" si="7"/>
        <v>30</v>
      </c>
      <c r="S7" s="44">
        <f t="shared" si="7"/>
        <v>0</v>
      </c>
      <c r="T7" s="44">
        <f t="shared" si="7"/>
        <v>60</v>
      </c>
      <c r="U7" s="44">
        <f t="shared" si="7"/>
        <v>60</v>
      </c>
      <c r="V7" s="45">
        <f t="shared" si="7"/>
        <v>2</v>
      </c>
      <c r="W7" s="44"/>
      <c r="X7" s="36"/>
      <c r="Y7" s="36"/>
      <c r="Z7" s="36"/>
    </row>
    <row r="8" spans="1:26" s="37" customFormat="1" ht="28.5" customHeight="1" x14ac:dyDescent="0.25">
      <c r="A8" s="26" t="s">
        <v>39</v>
      </c>
      <c r="B8" s="26" t="s">
        <v>25</v>
      </c>
      <c r="C8" s="26" t="s">
        <v>26</v>
      </c>
      <c r="D8" s="26" t="s">
        <v>40</v>
      </c>
      <c r="E8" s="46"/>
      <c r="F8" s="47" t="s">
        <v>41</v>
      </c>
      <c r="G8" s="29"/>
      <c r="H8" s="30"/>
      <c r="I8" s="31"/>
      <c r="J8" s="30">
        <v>1</v>
      </c>
      <c r="K8" s="30">
        <v>2</v>
      </c>
      <c r="L8" s="30">
        <v>2</v>
      </c>
      <c r="M8" s="29"/>
      <c r="N8" s="30"/>
      <c r="O8" s="31"/>
      <c r="P8" s="31">
        <f t="shared" ref="P8:Q8" si="8">M8+J8+G8</f>
        <v>1</v>
      </c>
      <c r="Q8" s="35">
        <f t="shared" si="8"/>
        <v>2</v>
      </c>
      <c r="R8" s="35">
        <v>15</v>
      </c>
      <c r="S8" s="35">
        <f t="shared" ref="S8:S11" si="9">P8*R8</f>
        <v>15</v>
      </c>
      <c r="T8" s="35">
        <f t="shared" ref="T8:T11" si="10">Q8*R8</f>
        <v>30</v>
      </c>
      <c r="U8" s="35">
        <f t="shared" ref="U8:U11" si="11">SUM(S8:T8)</f>
        <v>45</v>
      </c>
      <c r="V8" s="35">
        <f t="shared" ref="V8:V11" si="12">I8+L8+O8</f>
        <v>2</v>
      </c>
      <c r="W8" s="35" t="s">
        <v>35</v>
      </c>
      <c r="X8" s="36"/>
      <c r="Y8" s="36"/>
      <c r="Z8" s="36"/>
    </row>
    <row r="9" spans="1:26" s="37" customFormat="1" ht="33" customHeight="1" x14ac:dyDescent="0.25">
      <c r="A9" s="26" t="s">
        <v>24</v>
      </c>
      <c r="B9" s="26" t="s">
        <v>25</v>
      </c>
      <c r="C9" s="26" t="s">
        <v>26</v>
      </c>
      <c r="D9" s="26" t="s">
        <v>42</v>
      </c>
      <c r="E9" s="46"/>
      <c r="F9" s="28" t="s">
        <v>43</v>
      </c>
      <c r="G9" s="29"/>
      <c r="H9" s="30"/>
      <c r="I9" s="31"/>
      <c r="J9" s="30">
        <v>1</v>
      </c>
      <c r="K9" s="30">
        <v>1</v>
      </c>
      <c r="L9" s="30">
        <v>2</v>
      </c>
      <c r="M9" s="29"/>
      <c r="N9" s="30"/>
      <c r="O9" s="31"/>
      <c r="P9" s="31">
        <f t="shared" ref="P9:Q9" si="13">M9+J9+G9</f>
        <v>1</v>
      </c>
      <c r="Q9" s="35">
        <f t="shared" si="13"/>
        <v>1</v>
      </c>
      <c r="R9" s="35">
        <v>15</v>
      </c>
      <c r="S9" s="35">
        <f t="shared" si="9"/>
        <v>15</v>
      </c>
      <c r="T9" s="35">
        <f t="shared" si="10"/>
        <v>15</v>
      </c>
      <c r="U9" s="35">
        <f t="shared" si="11"/>
        <v>30</v>
      </c>
      <c r="V9" s="35">
        <f t="shared" si="12"/>
        <v>2</v>
      </c>
      <c r="W9" s="35" t="s">
        <v>35</v>
      </c>
      <c r="X9" s="36"/>
      <c r="Y9" s="48"/>
      <c r="Z9" s="49"/>
    </row>
    <row r="10" spans="1:26" s="37" customFormat="1" ht="33.75" customHeight="1" x14ac:dyDescent="0.25">
      <c r="A10" s="26" t="s">
        <v>24</v>
      </c>
      <c r="B10" s="26" t="s">
        <v>25</v>
      </c>
      <c r="C10" s="26" t="s">
        <v>26</v>
      </c>
      <c r="D10" s="26" t="s">
        <v>44</v>
      </c>
      <c r="E10" s="46"/>
      <c r="F10" s="47" t="s">
        <v>45</v>
      </c>
      <c r="G10" s="29"/>
      <c r="H10" s="30"/>
      <c r="I10" s="31"/>
      <c r="J10" s="30">
        <v>2</v>
      </c>
      <c r="K10" s="30">
        <v>1</v>
      </c>
      <c r="L10" s="30">
        <v>2</v>
      </c>
      <c r="M10" s="29"/>
      <c r="N10" s="30"/>
      <c r="O10" s="31"/>
      <c r="P10" s="31">
        <f t="shared" ref="P10:Q10" si="14">M10+J10+G10</f>
        <v>2</v>
      </c>
      <c r="Q10" s="35">
        <f t="shared" si="14"/>
        <v>1</v>
      </c>
      <c r="R10" s="35">
        <v>15</v>
      </c>
      <c r="S10" s="35">
        <f t="shared" si="9"/>
        <v>30</v>
      </c>
      <c r="T10" s="35">
        <f t="shared" si="10"/>
        <v>15</v>
      </c>
      <c r="U10" s="35">
        <f t="shared" si="11"/>
        <v>45</v>
      </c>
      <c r="V10" s="35">
        <f t="shared" si="12"/>
        <v>2</v>
      </c>
      <c r="W10" s="35" t="s">
        <v>29</v>
      </c>
      <c r="X10" s="36"/>
      <c r="Y10" s="36"/>
      <c r="Z10" s="36"/>
    </row>
    <row r="11" spans="1:26" s="37" customFormat="1" ht="66.75" customHeight="1" x14ac:dyDescent="0.25">
      <c r="A11" s="26" t="s">
        <v>24</v>
      </c>
      <c r="B11" s="26" t="s">
        <v>46</v>
      </c>
      <c r="C11" s="26" t="s">
        <v>47</v>
      </c>
      <c r="D11" s="26" t="s">
        <v>48</v>
      </c>
      <c r="E11" s="46"/>
      <c r="F11" s="47" t="s">
        <v>49</v>
      </c>
      <c r="G11" s="29"/>
      <c r="H11" s="30"/>
      <c r="I11" s="31"/>
      <c r="J11" s="30"/>
      <c r="K11" s="30"/>
      <c r="L11" s="30"/>
      <c r="M11" s="29">
        <v>0</v>
      </c>
      <c r="N11" s="30">
        <v>0</v>
      </c>
      <c r="O11" s="31">
        <v>0</v>
      </c>
      <c r="P11" s="31">
        <f t="shared" ref="P11:Q11" si="15">M11+J11+G11</f>
        <v>0</v>
      </c>
      <c r="Q11" s="35">
        <f t="shared" si="15"/>
        <v>0</v>
      </c>
      <c r="R11" s="35">
        <v>15</v>
      </c>
      <c r="S11" s="35">
        <f t="shared" si="9"/>
        <v>0</v>
      </c>
      <c r="T11" s="35">
        <f t="shared" si="10"/>
        <v>0</v>
      </c>
      <c r="U11" s="35">
        <f t="shared" si="11"/>
        <v>0</v>
      </c>
      <c r="V11" s="35">
        <f t="shared" si="12"/>
        <v>0</v>
      </c>
      <c r="W11" s="35" t="s">
        <v>50</v>
      </c>
      <c r="X11" s="36"/>
      <c r="Y11" s="36"/>
      <c r="Z11" s="36"/>
    </row>
    <row r="12" spans="1:26" s="37" customFormat="1" ht="11.25" customHeight="1" x14ac:dyDescent="0.25">
      <c r="A12" s="50"/>
      <c r="B12" s="51"/>
      <c r="C12" s="51"/>
      <c r="D12" s="51"/>
      <c r="E12" s="51"/>
      <c r="F12" s="52" t="s">
        <v>51</v>
      </c>
      <c r="G12" s="53">
        <f t="shared" ref="G12:Q12" si="16">SUM(G8:G11)</f>
        <v>0</v>
      </c>
      <c r="H12" s="54">
        <f t="shared" si="16"/>
        <v>0</v>
      </c>
      <c r="I12" s="55">
        <f t="shared" si="16"/>
        <v>0</v>
      </c>
      <c r="J12" s="54">
        <f t="shared" si="16"/>
        <v>4</v>
      </c>
      <c r="K12" s="54">
        <f t="shared" si="16"/>
        <v>4</v>
      </c>
      <c r="L12" s="54">
        <f t="shared" si="16"/>
        <v>6</v>
      </c>
      <c r="M12" s="53">
        <f t="shared" si="16"/>
        <v>0</v>
      </c>
      <c r="N12" s="54">
        <f t="shared" si="16"/>
        <v>0</v>
      </c>
      <c r="O12" s="55">
        <f t="shared" si="16"/>
        <v>0</v>
      </c>
      <c r="P12" s="55">
        <f t="shared" si="16"/>
        <v>4</v>
      </c>
      <c r="Q12" s="56">
        <f t="shared" si="16"/>
        <v>4</v>
      </c>
      <c r="R12" s="56" t="s">
        <v>31</v>
      </c>
      <c r="S12" s="56">
        <f t="shared" ref="S12:V12" si="17">SUM(S8:S11)</f>
        <v>60</v>
      </c>
      <c r="T12" s="56">
        <f t="shared" si="17"/>
        <v>60</v>
      </c>
      <c r="U12" s="56">
        <f t="shared" si="17"/>
        <v>120</v>
      </c>
      <c r="V12" s="56">
        <f t="shared" si="17"/>
        <v>6</v>
      </c>
      <c r="W12" s="56"/>
      <c r="X12" s="36"/>
      <c r="Y12" s="36"/>
      <c r="Z12" s="36"/>
    </row>
    <row r="13" spans="1:26" s="37" customFormat="1" ht="16.5" customHeight="1" x14ac:dyDescent="0.25">
      <c r="A13" s="57"/>
      <c r="B13" s="58"/>
      <c r="C13" s="58"/>
      <c r="D13" s="106" t="s">
        <v>52</v>
      </c>
      <c r="E13" s="107"/>
      <c r="F13" s="107"/>
      <c r="G13" s="59">
        <f t="shared" ref="G13:Q13" si="18">G12+G7+G4</f>
        <v>0</v>
      </c>
      <c r="H13" s="60">
        <f t="shared" si="18"/>
        <v>2</v>
      </c>
      <c r="I13" s="61">
        <f t="shared" si="18"/>
        <v>1</v>
      </c>
      <c r="J13" s="60">
        <f t="shared" si="18"/>
        <v>6</v>
      </c>
      <c r="K13" s="60">
        <f t="shared" si="18"/>
        <v>6</v>
      </c>
      <c r="L13" s="60">
        <f t="shared" si="18"/>
        <v>9</v>
      </c>
      <c r="M13" s="59">
        <f t="shared" si="18"/>
        <v>0</v>
      </c>
      <c r="N13" s="60">
        <f t="shared" si="18"/>
        <v>0</v>
      </c>
      <c r="O13" s="61">
        <f t="shared" si="18"/>
        <v>0</v>
      </c>
      <c r="P13" s="61">
        <f t="shared" si="18"/>
        <v>6</v>
      </c>
      <c r="Q13" s="62">
        <f t="shared" si="18"/>
        <v>10</v>
      </c>
      <c r="R13" s="62" t="s">
        <v>31</v>
      </c>
      <c r="S13" s="62">
        <f t="shared" ref="S13:V13" si="19">S12+S7+S4</f>
        <v>90</v>
      </c>
      <c r="T13" s="62">
        <f t="shared" si="19"/>
        <v>150</v>
      </c>
      <c r="U13" s="62">
        <f t="shared" si="19"/>
        <v>240</v>
      </c>
      <c r="V13" s="63">
        <f t="shared" si="19"/>
        <v>10</v>
      </c>
      <c r="W13" s="64"/>
      <c r="X13" s="36"/>
      <c r="Y13" s="36"/>
      <c r="Z13" s="36"/>
    </row>
    <row r="14" spans="1:26" s="37" customFormat="1" ht="21" customHeight="1" x14ac:dyDescent="0.25">
      <c r="A14" s="26" t="s">
        <v>24</v>
      </c>
      <c r="B14" s="26" t="s">
        <v>25</v>
      </c>
      <c r="C14" s="26" t="s">
        <v>26</v>
      </c>
      <c r="D14" s="26" t="s">
        <v>53</v>
      </c>
      <c r="E14" s="46"/>
      <c r="F14" s="28" t="s">
        <v>54</v>
      </c>
      <c r="G14" s="29"/>
      <c r="H14" s="30"/>
      <c r="I14" s="31"/>
      <c r="J14" s="30">
        <v>2</v>
      </c>
      <c r="K14" s="30">
        <v>2</v>
      </c>
      <c r="L14" s="30">
        <v>3</v>
      </c>
      <c r="M14" s="29"/>
      <c r="N14" s="30"/>
      <c r="O14" s="31"/>
      <c r="P14" s="31">
        <f t="shared" ref="P14:Q14" si="20">M14+J14+G14</f>
        <v>2</v>
      </c>
      <c r="Q14" s="35">
        <f t="shared" si="20"/>
        <v>2</v>
      </c>
      <c r="R14" s="35">
        <v>15</v>
      </c>
      <c r="S14" s="35">
        <f>P14*R14</f>
        <v>30</v>
      </c>
      <c r="T14" s="35">
        <f>Q14*R14</f>
        <v>30</v>
      </c>
      <c r="U14" s="35">
        <f>SUM(S14:T14)</f>
        <v>60</v>
      </c>
      <c r="V14" s="35">
        <f>I14+L14+O14</f>
        <v>3</v>
      </c>
      <c r="W14" s="35" t="s">
        <v>35</v>
      </c>
      <c r="X14" s="36"/>
      <c r="Y14" s="48"/>
      <c r="Z14" s="49"/>
    </row>
    <row r="15" spans="1:26" s="37" customFormat="1" ht="11.25" customHeight="1" x14ac:dyDescent="0.25">
      <c r="A15" s="26"/>
      <c r="B15" s="26"/>
      <c r="C15" s="26"/>
      <c r="D15" s="26"/>
      <c r="E15" s="26"/>
      <c r="F15" s="28" t="s">
        <v>55</v>
      </c>
      <c r="G15" s="29">
        <f t="shared" ref="G15:Q15" si="21">SUM(G14)</f>
        <v>0</v>
      </c>
      <c r="H15" s="30">
        <f t="shared" si="21"/>
        <v>0</v>
      </c>
      <c r="I15" s="31">
        <f t="shared" si="21"/>
        <v>0</v>
      </c>
      <c r="J15" s="30">
        <f t="shared" si="21"/>
        <v>2</v>
      </c>
      <c r="K15" s="30">
        <f t="shared" si="21"/>
        <v>2</v>
      </c>
      <c r="L15" s="30">
        <f t="shared" si="21"/>
        <v>3</v>
      </c>
      <c r="M15" s="29">
        <f t="shared" si="21"/>
        <v>0</v>
      </c>
      <c r="N15" s="30">
        <f t="shared" si="21"/>
        <v>0</v>
      </c>
      <c r="O15" s="31">
        <f t="shared" si="21"/>
        <v>0</v>
      </c>
      <c r="P15" s="31">
        <f t="shared" si="21"/>
        <v>2</v>
      </c>
      <c r="Q15" s="35">
        <f t="shared" si="21"/>
        <v>2</v>
      </c>
      <c r="R15" s="35" t="s">
        <v>31</v>
      </c>
      <c r="S15" s="35">
        <f t="shared" ref="S15:V15" si="22">SUM(S14)</f>
        <v>30</v>
      </c>
      <c r="T15" s="35">
        <f t="shared" si="22"/>
        <v>30</v>
      </c>
      <c r="U15" s="35">
        <f t="shared" si="22"/>
        <v>60</v>
      </c>
      <c r="V15" s="35">
        <f t="shared" si="22"/>
        <v>3</v>
      </c>
      <c r="W15" s="35"/>
      <c r="X15" s="36"/>
      <c r="Y15" s="36"/>
      <c r="Z15" s="36"/>
    </row>
    <row r="16" spans="1:26" s="37" customFormat="1" ht="26.25" customHeight="1" x14ac:dyDescent="0.25">
      <c r="A16" s="26" t="s">
        <v>24</v>
      </c>
      <c r="B16" s="26" t="s">
        <v>25</v>
      </c>
      <c r="C16" s="26" t="s">
        <v>32</v>
      </c>
      <c r="D16" s="26" t="s">
        <v>56</v>
      </c>
      <c r="E16" s="46"/>
      <c r="F16" s="28" t="s">
        <v>57</v>
      </c>
      <c r="G16" s="29">
        <v>1</v>
      </c>
      <c r="H16" s="30">
        <v>1</v>
      </c>
      <c r="I16" s="31">
        <v>2</v>
      </c>
      <c r="J16" s="30"/>
      <c r="K16" s="30"/>
      <c r="L16" s="30"/>
      <c r="M16" s="29"/>
      <c r="N16" s="30"/>
      <c r="O16" s="31"/>
      <c r="P16" s="31">
        <f t="shared" ref="P16:Q16" si="23">M16+J16+G16</f>
        <v>1</v>
      </c>
      <c r="Q16" s="35">
        <f t="shared" si="23"/>
        <v>1</v>
      </c>
      <c r="R16" s="35">
        <v>15</v>
      </c>
      <c r="S16" s="35">
        <f t="shared" ref="S16:S17" si="24">P16*R16</f>
        <v>15</v>
      </c>
      <c r="T16" s="35">
        <f t="shared" ref="T16:T17" si="25">Q16*R16</f>
        <v>15</v>
      </c>
      <c r="U16" s="35">
        <f t="shared" ref="U16:U17" si="26">SUM(S16:T16)</f>
        <v>30</v>
      </c>
      <c r="V16" s="35">
        <f t="shared" ref="V16:V17" si="27">I16+L16+O16</f>
        <v>2</v>
      </c>
      <c r="W16" s="35" t="s">
        <v>35</v>
      </c>
      <c r="X16" s="36"/>
      <c r="Y16" s="36"/>
      <c r="Z16" s="36"/>
    </row>
    <row r="17" spans="1:26" s="37" customFormat="1" ht="27.75" customHeight="1" x14ac:dyDescent="0.25">
      <c r="A17" s="26" t="s">
        <v>24</v>
      </c>
      <c r="B17" s="26" t="s">
        <v>25</v>
      </c>
      <c r="C17" s="26" t="s">
        <v>26</v>
      </c>
      <c r="D17" s="26" t="s">
        <v>58</v>
      </c>
      <c r="E17" s="46"/>
      <c r="F17" s="28" t="s">
        <v>59</v>
      </c>
      <c r="G17" s="29"/>
      <c r="H17" s="30"/>
      <c r="I17" s="31"/>
      <c r="J17" s="30">
        <v>1</v>
      </c>
      <c r="K17" s="30">
        <v>1</v>
      </c>
      <c r="L17" s="30">
        <v>2</v>
      </c>
      <c r="M17" s="29"/>
      <c r="N17" s="30"/>
      <c r="O17" s="31"/>
      <c r="P17" s="31">
        <f t="shared" ref="P17:Q17" si="28">M17+J17+G17</f>
        <v>1</v>
      </c>
      <c r="Q17" s="35">
        <f t="shared" si="28"/>
        <v>1</v>
      </c>
      <c r="R17" s="35">
        <v>15</v>
      </c>
      <c r="S17" s="35">
        <f t="shared" si="24"/>
        <v>15</v>
      </c>
      <c r="T17" s="35">
        <f t="shared" si="25"/>
        <v>15</v>
      </c>
      <c r="U17" s="35">
        <f t="shared" si="26"/>
        <v>30</v>
      </c>
      <c r="V17" s="35">
        <f t="shared" si="27"/>
        <v>2</v>
      </c>
      <c r="W17" s="35" t="s">
        <v>35</v>
      </c>
      <c r="X17" s="36"/>
      <c r="Y17" s="36"/>
      <c r="Z17" s="36"/>
    </row>
    <row r="18" spans="1:26" s="37" customFormat="1" ht="12" customHeight="1" x14ac:dyDescent="0.25">
      <c r="A18" s="26"/>
      <c r="B18" s="26"/>
      <c r="C18" s="26"/>
      <c r="D18" s="26"/>
      <c r="E18" s="26"/>
      <c r="F18" s="28" t="s">
        <v>60</v>
      </c>
      <c r="G18" s="29">
        <f t="shared" ref="G18:Q18" si="29">SUM(G16:G17)</f>
        <v>1</v>
      </c>
      <c r="H18" s="30">
        <f t="shared" si="29"/>
        <v>1</v>
      </c>
      <c r="I18" s="31">
        <f t="shared" si="29"/>
        <v>2</v>
      </c>
      <c r="J18" s="30">
        <f t="shared" si="29"/>
        <v>1</v>
      </c>
      <c r="K18" s="30">
        <f t="shared" si="29"/>
        <v>1</v>
      </c>
      <c r="L18" s="30">
        <f t="shared" si="29"/>
        <v>2</v>
      </c>
      <c r="M18" s="29">
        <f t="shared" si="29"/>
        <v>0</v>
      </c>
      <c r="N18" s="30">
        <f t="shared" si="29"/>
        <v>0</v>
      </c>
      <c r="O18" s="31">
        <f t="shared" si="29"/>
        <v>0</v>
      </c>
      <c r="P18" s="31">
        <f t="shared" si="29"/>
        <v>2</v>
      </c>
      <c r="Q18" s="35">
        <f t="shared" si="29"/>
        <v>2</v>
      </c>
      <c r="R18" s="35" t="s">
        <v>31</v>
      </c>
      <c r="S18" s="35">
        <f t="shared" ref="S18:V18" si="30">SUM(S16:S17)</f>
        <v>30</v>
      </c>
      <c r="T18" s="35">
        <f t="shared" si="30"/>
        <v>30</v>
      </c>
      <c r="U18" s="35">
        <f t="shared" si="30"/>
        <v>60</v>
      </c>
      <c r="V18" s="35">
        <f t="shared" si="30"/>
        <v>4</v>
      </c>
      <c r="W18" s="35"/>
      <c r="X18" s="36"/>
      <c r="Y18" s="36"/>
      <c r="Z18" s="36"/>
    </row>
    <row r="19" spans="1:26" s="37" customFormat="1" ht="30.75" customHeight="1" x14ac:dyDescent="0.25">
      <c r="A19" s="26" t="s">
        <v>24</v>
      </c>
      <c r="B19" s="26" t="s">
        <v>25</v>
      </c>
      <c r="C19" s="26" t="s">
        <v>32</v>
      </c>
      <c r="D19" s="26" t="s">
        <v>61</v>
      </c>
      <c r="E19" s="46" t="s">
        <v>62</v>
      </c>
      <c r="F19" s="28" t="s">
        <v>63</v>
      </c>
      <c r="G19" s="29">
        <v>0</v>
      </c>
      <c r="H19" s="30">
        <v>4</v>
      </c>
      <c r="I19" s="31">
        <v>4</v>
      </c>
      <c r="J19" s="30"/>
      <c r="K19" s="30"/>
      <c r="L19" s="30"/>
      <c r="M19" s="29"/>
      <c r="N19" s="30"/>
      <c r="O19" s="31"/>
      <c r="P19" s="31">
        <f t="shared" ref="P19:Q19" si="31">M19+J19+G19</f>
        <v>0</v>
      </c>
      <c r="Q19" s="35">
        <f t="shared" si="31"/>
        <v>4</v>
      </c>
      <c r="R19" s="35">
        <v>15</v>
      </c>
      <c r="S19" s="35">
        <f>P19*R19</f>
        <v>0</v>
      </c>
      <c r="T19" s="35">
        <f>Q19*R19</f>
        <v>60</v>
      </c>
      <c r="U19" s="35">
        <f>SUM(S19:T19)</f>
        <v>60</v>
      </c>
      <c r="V19" s="35">
        <f>I19+L19+O19</f>
        <v>4</v>
      </c>
      <c r="W19" s="35" t="s">
        <v>35</v>
      </c>
      <c r="X19" s="36"/>
      <c r="Y19" s="36"/>
      <c r="Z19" s="36"/>
    </row>
    <row r="20" spans="1:26" s="37" customFormat="1" ht="11.25" customHeight="1" x14ac:dyDescent="0.25">
      <c r="A20" s="26"/>
      <c r="B20" s="26"/>
      <c r="C20" s="26"/>
      <c r="D20" s="26"/>
      <c r="E20" s="26"/>
      <c r="F20" s="28" t="s">
        <v>64</v>
      </c>
      <c r="G20" s="29">
        <f t="shared" ref="G20:Q20" si="32">SUM(G19)</f>
        <v>0</v>
      </c>
      <c r="H20" s="30">
        <f t="shared" si="32"/>
        <v>4</v>
      </c>
      <c r="I20" s="31">
        <f t="shared" si="32"/>
        <v>4</v>
      </c>
      <c r="J20" s="30">
        <f t="shared" si="32"/>
        <v>0</v>
      </c>
      <c r="K20" s="30">
        <f t="shared" si="32"/>
        <v>0</v>
      </c>
      <c r="L20" s="30">
        <f t="shared" si="32"/>
        <v>0</v>
      </c>
      <c r="M20" s="29">
        <f t="shared" si="32"/>
        <v>0</v>
      </c>
      <c r="N20" s="30">
        <f t="shared" si="32"/>
        <v>0</v>
      </c>
      <c r="O20" s="31">
        <f t="shared" si="32"/>
        <v>0</v>
      </c>
      <c r="P20" s="31">
        <f t="shared" si="32"/>
        <v>0</v>
      </c>
      <c r="Q20" s="35">
        <f t="shared" si="32"/>
        <v>4</v>
      </c>
      <c r="R20" s="35" t="s">
        <v>31</v>
      </c>
      <c r="S20" s="35">
        <f t="shared" ref="S20:V20" si="33">SUM(S19)</f>
        <v>0</v>
      </c>
      <c r="T20" s="35">
        <f t="shared" si="33"/>
        <v>60</v>
      </c>
      <c r="U20" s="35">
        <f t="shared" si="33"/>
        <v>60</v>
      </c>
      <c r="V20" s="35">
        <f t="shared" si="33"/>
        <v>4</v>
      </c>
      <c r="W20" s="35"/>
      <c r="X20" s="36"/>
      <c r="Y20" s="36"/>
      <c r="Z20" s="36"/>
    </row>
    <row r="21" spans="1:26" s="37" customFormat="1" ht="22.5" customHeight="1" x14ac:dyDescent="0.25">
      <c r="A21" s="26" t="s">
        <v>24</v>
      </c>
      <c r="B21" s="26" t="s">
        <v>25</v>
      </c>
      <c r="C21" s="26" t="s">
        <v>26</v>
      </c>
      <c r="D21" s="26" t="s">
        <v>65</v>
      </c>
      <c r="E21" s="46"/>
      <c r="F21" s="28" t="s">
        <v>66</v>
      </c>
      <c r="G21" s="29"/>
      <c r="H21" s="30"/>
      <c r="I21" s="31"/>
      <c r="J21" s="30">
        <v>1</v>
      </c>
      <c r="K21" s="30">
        <v>2</v>
      </c>
      <c r="L21" s="30">
        <v>3</v>
      </c>
      <c r="M21" s="29"/>
      <c r="N21" s="30"/>
      <c r="O21" s="31"/>
      <c r="P21" s="31">
        <f t="shared" ref="P21:Q21" si="34">M21+J21+G21</f>
        <v>1</v>
      </c>
      <c r="Q21" s="35">
        <f t="shared" si="34"/>
        <v>2</v>
      </c>
      <c r="R21" s="35">
        <v>15</v>
      </c>
      <c r="S21" s="35">
        <f t="shared" ref="S21:S22" si="35">P21*R21</f>
        <v>15</v>
      </c>
      <c r="T21" s="35">
        <f t="shared" ref="T21:T22" si="36">Q21*R21</f>
        <v>30</v>
      </c>
      <c r="U21" s="35">
        <f t="shared" ref="U21:U22" si="37">SUM(S21:T21)</f>
        <v>45</v>
      </c>
      <c r="V21" s="35">
        <f t="shared" ref="V21:V22" si="38">I21+L21+O21</f>
        <v>3</v>
      </c>
      <c r="W21" s="35" t="s">
        <v>35</v>
      </c>
      <c r="X21" s="36"/>
      <c r="Y21" s="36"/>
      <c r="Z21" s="36"/>
    </row>
    <row r="22" spans="1:26" s="37" customFormat="1" ht="30.75" customHeight="1" x14ac:dyDescent="0.25">
      <c r="A22" s="26" t="s">
        <v>24</v>
      </c>
      <c r="B22" s="26" t="s">
        <v>46</v>
      </c>
      <c r="C22" s="26" t="s">
        <v>47</v>
      </c>
      <c r="D22" s="26" t="s">
        <v>67</v>
      </c>
      <c r="E22" s="46"/>
      <c r="F22" s="28" t="s">
        <v>68</v>
      </c>
      <c r="G22" s="29"/>
      <c r="H22" s="30"/>
      <c r="I22" s="31"/>
      <c r="J22" s="30"/>
      <c r="K22" s="30"/>
      <c r="L22" s="30"/>
      <c r="M22" s="29">
        <v>0</v>
      </c>
      <c r="N22" s="30">
        <v>2</v>
      </c>
      <c r="O22" s="31">
        <v>1</v>
      </c>
      <c r="P22" s="31">
        <f t="shared" ref="P22:Q22" si="39">M22+J22+G22</f>
        <v>0</v>
      </c>
      <c r="Q22" s="35">
        <f t="shared" si="39"/>
        <v>2</v>
      </c>
      <c r="R22" s="35">
        <v>15</v>
      </c>
      <c r="S22" s="35">
        <f t="shared" si="35"/>
        <v>0</v>
      </c>
      <c r="T22" s="35">
        <f t="shared" si="36"/>
        <v>30</v>
      </c>
      <c r="U22" s="35">
        <f t="shared" si="37"/>
        <v>30</v>
      </c>
      <c r="V22" s="35">
        <f t="shared" si="38"/>
        <v>1</v>
      </c>
      <c r="W22" s="35" t="s">
        <v>35</v>
      </c>
      <c r="X22" s="36"/>
      <c r="Y22" s="65"/>
      <c r="Z22" s="66"/>
    </row>
    <row r="23" spans="1:26" s="37" customFormat="1" ht="11.25" customHeight="1" x14ac:dyDescent="0.25">
      <c r="A23" s="26"/>
      <c r="B23" s="26"/>
      <c r="C23" s="26"/>
      <c r="D23" s="26"/>
      <c r="E23" s="26"/>
      <c r="F23" s="28" t="s">
        <v>69</v>
      </c>
      <c r="G23" s="29">
        <f t="shared" ref="G23:Q23" si="40">SUM(G21:G22)</f>
        <v>0</v>
      </c>
      <c r="H23" s="30">
        <f t="shared" si="40"/>
        <v>0</v>
      </c>
      <c r="I23" s="31">
        <f t="shared" si="40"/>
        <v>0</v>
      </c>
      <c r="J23" s="30">
        <f t="shared" si="40"/>
        <v>1</v>
      </c>
      <c r="K23" s="30">
        <f t="shared" si="40"/>
        <v>2</v>
      </c>
      <c r="L23" s="30">
        <f t="shared" si="40"/>
        <v>3</v>
      </c>
      <c r="M23" s="29">
        <f t="shared" si="40"/>
        <v>0</v>
      </c>
      <c r="N23" s="30">
        <f t="shared" si="40"/>
        <v>2</v>
      </c>
      <c r="O23" s="31">
        <f t="shared" si="40"/>
        <v>1</v>
      </c>
      <c r="P23" s="31">
        <f t="shared" si="40"/>
        <v>1</v>
      </c>
      <c r="Q23" s="35">
        <f t="shared" si="40"/>
        <v>4</v>
      </c>
      <c r="R23" s="35" t="s">
        <v>31</v>
      </c>
      <c r="S23" s="35">
        <f t="shared" ref="S23:V23" si="41">SUM(S21:S22)</f>
        <v>15</v>
      </c>
      <c r="T23" s="35">
        <f t="shared" si="41"/>
        <v>60</v>
      </c>
      <c r="U23" s="35">
        <f t="shared" si="41"/>
        <v>75</v>
      </c>
      <c r="V23" s="35">
        <f t="shared" si="41"/>
        <v>4</v>
      </c>
      <c r="W23" s="35"/>
      <c r="X23" s="36"/>
      <c r="Y23" s="36"/>
      <c r="Z23" s="36"/>
    </row>
    <row r="24" spans="1:26" s="37" customFormat="1" ht="30.75" customHeight="1" x14ac:dyDescent="0.25">
      <c r="A24" s="26" t="s">
        <v>24</v>
      </c>
      <c r="B24" s="26" t="s">
        <v>25</v>
      </c>
      <c r="C24" s="26" t="s">
        <v>32</v>
      </c>
      <c r="D24" s="26" t="s">
        <v>70</v>
      </c>
      <c r="E24" s="46"/>
      <c r="F24" s="28" t="s">
        <v>71</v>
      </c>
      <c r="G24" s="29">
        <v>2</v>
      </c>
      <c r="H24" s="30">
        <v>3</v>
      </c>
      <c r="I24" s="31">
        <v>5</v>
      </c>
      <c r="J24" s="30"/>
      <c r="K24" s="30"/>
      <c r="L24" s="30"/>
      <c r="M24" s="29"/>
      <c r="N24" s="30"/>
      <c r="O24" s="31"/>
      <c r="P24" s="31">
        <f t="shared" ref="P24:Q24" si="42">M24+J24+G24</f>
        <v>2</v>
      </c>
      <c r="Q24" s="35">
        <f t="shared" si="42"/>
        <v>3</v>
      </c>
      <c r="R24" s="35">
        <v>15</v>
      </c>
      <c r="S24" s="35">
        <f>P24*R24</f>
        <v>30</v>
      </c>
      <c r="T24" s="35">
        <f>Q24*R24</f>
        <v>45</v>
      </c>
      <c r="U24" s="35">
        <f>SUM(S24:T24)</f>
        <v>75</v>
      </c>
      <c r="V24" s="35">
        <f>I24+L24+O24</f>
        <v>5</v>
      </c>
      <c r="W24" s="35" t="s">
        <v>35</v>
      </c>
      <c r="X24" s="36"/>
      <c r="Y24" s="36"/>
      <c r="Z24" s="36"/>
    </row>
    <row r="25" spans="1:26" s="37" customFormat="1" ht="11.25" customHeight="1" x14ac:dyDescent="0.25">
      <c r="A25" s="26"/>
      <c r="B25" s="26"/>
      <c r="C25" s="26"/>
      <c r="D25" s="26"/>
      <c r="E25" s="26"/>
      <c r="F25" s="28" t="s">
        <v>72</v>
      </c>
      <c r="G25" s="29">
        <f t="shared" ref="G25:Q25" si="43">SUM(G24)</f>
        <v>2</v>
      </c>
      <c r="H25" s="30">
        <f t="shared" si="43"/>
        <v>3</v>
      </c>
      <c r="I25" s="31">
        <f t="shared" si="43"/>
        <v>5</v>
      </c>
      <c r="J25" s="30">
        <f t="shared" si="43"/>
        <v>0</v>
      </c>
      <c r="K25" s="30">
        <f t="shared" si="43"/>
        <v>0</v>
      </c>
      <c r="L25" s="30">
        <f t="shared" si="43"/>
        <v>0</v>
      </c>
      <c r="M25" s="29">
        <f t="shared" si="43"/>
        <v>0</v>
      </c>
      <c r="N25" s="30">
        <f t="shared" si="43"/>
        <v>0</v>
      </c>
      <c r="O25" s="31">
        <f t="shared" si="43"/>
        <v>0</v>
      </c>
      <c r="P25" s="31">
        <f t="shared" si="43"/>
        <v>2</v>
      </c>
      <c r="Q25" s="35">
        <f t="shared" si="43"/>
        <v>3</v>
      </c>
      <c r="R25" s="35" t="s">
        <v>31</v>
      </c>
      <c r="S25" s="35">
        <f t="shared" ref="S25:V25" si="44">SUM(S24)</f>
        <v>30</v>
      </c>
      <c r="T25" s="35">
        <f t="shared" si="44"/>
        <v>45</v>
      </c>
      <c r="U25" s="35">
        <f t="shared" si="44"/>
        <v>75</v>
      </c>
      <c r="V25" s="35">
        <f t="shared" si="44"/>
        <v>5</v>
      </c>
      <c r="W25" s="35"/>
      <c r="X25" s="36"/>
      <c r="Y25" s="36"/>
      <c r="Z25" s="36"/>
    </row>
    <row r="26" spans="1:26" s="37" customFormat="1" ht="26.25" customHeight="1" x14ac:dyDescent="0.25">
      <c r="A26" s="26" t="s">
        <v>24</v>
      </c>
      <c r="B26" s="26" t="s">
        <v>25</v>
      </c>
      <c r="C26" s="26" t="s">
        <v>26</v>
      </c>
      <c r="D26" s="26" t="s">
        <v>73</v>
      </c>
      <c r="E26" s="46"/>
      <c r="F26" s="28" t="s">
        <v>74</v>
      </c>
      <c r="G26" s="29"/>
      <c r="H26" s="30"/>
      <c r="I26" s="31"/>
      <c r="J26" s="30">
        <v>1</v>
      </c>
      <c r="K26" s="30">
        <v>3</v>
      </c>
      <c r="L26" s="30">
        <v>4</v>
      </c>
      <c r="M26" s="29"/>
      <c r="N26" s="30"/>
      <c r="O26" s="31"/>
      <c r="P26" s="31">
        <f t="shared" ref="P26:Q26" si="45">M26+J26+G26</f>
        <v>1</v>
      </c>
      <c r="Q26" s="35">
        <f t="shared" si="45"/>
        <v>3</v>
      </c>
      <c r="R26" s="35">
        <v>15</v>
      </c>
      <c r="S26" s="35">
        <f>P26*R26</f>
        <v>15</v>
      </c>
      <c r="T26" s="35">
        <f>Q26*R26</f>
        <v>45</v>
      </c>
      <c r="U26" s="35">
        <f>SUM(S26:T26)</f>
        <v>60</v>
      </c>
      <c r="V26" s="35">
        <f>I26+L26+O26</f>
        <v>4</v>
      </c>
      <c r="W26" s="35" t="s">
        <v>35</v>
      </c>
      <c r="X26" s="36"/>
      <c r="Y26" s="36"/>
      <c r="Z26" s="36"/>
    </row>
    <row r="27" spans="1:26" s="37" customFormat="1" ht="11.25" customHeight="1" x14ac:dyDescent="0.25">
      <c r="A27" s="26"/>
      <c r="B27" s="26"/>
      <c r="C27" s="26"/>
      <c r="D27" s="26"/>
      <c r="E27" s="26"/>
      <c r="F27" s="28" t="s">
        <v>75</v>
      </c>
      <c r="G27" s="29">
        <f t="shared" ref="G27:Q27" si="46">SUM(G26)</f>
        <v>0</v>
      </c>
      <c r="H27" s="30">
        <f t="shared" si="46"/>
        <v>0</v>
      </c>
      <c r="I27" s="31">
        <f t="shared" si="46"/>
        <v>0</v>
      </c>
      <c r="J27" s="30">
        <f t="shared" si="46"/>
        <v>1</v>
      </c>
      <c r="K27" s="30">
        <f t="shared" si="46"/>
        <v>3</v>
      </c>
      <c r="L27" s="30">
        <f t="shared" si="46"/>
        <v>4</v>
      </c>
      <c r="M27" s="29">
        <f t="shared" si="46"/>
        <v>0</v>
      </c>
      <c r="N27" s="30">
        <f t="shared" si="46"/>
        <v>0</v>
      </c>
      <c r="O27" s="31">
        <f t="shared" si="46"/>
        <v>0</v>
      </c>
      <c r="P27" s="31">
        <f t="shared" si="46"/>
        <v>1</v>
      </c>
      <c r="Q27" s="35">
        <f t="shared" si="46"/>
        <v>3</v>
      </c>
      <c r="R27" s="35" t="s">
        <v>31</v>
      </c>
      <c r="S27" s="35">
        <f t="shared" ref="S27:V27" si="47">SUM(S26)</f>
        <v>15</v>
      </c>
      <c r="T27" s="35">
        <f t="shared" si="47"/>
        <v>45</v>
      </c>
      <c r="U27" s="35">
        <f t="shared" si="47"/>
        <v>60</v>
      </c>
      <c r="V27" s="35">
        <f t="shared" si="47"/>
        <v>4</v>
      </c>
      <c r="W27" s="35"/>
      <c r="X27" s="36"/>
      <c r="Y27" s="36"/>
      <c r="Z27" s="36"/>
    </row>
    <row r="28" spans="1:26" s="37" customFormat="1" ht="11.25" customHeight="1" x14ac:dyDescent="0.25">
      <c r="A28" s="67"/>
      <c r="B28" s="68"/>
      <c r="C28" s="68"/>
      <c r="D28" s="108" t="s">
        <v>76</v>
      </c>
      <c r="E28" s="109"/>
      <c r="F28" s="109"/>
      <c r="G28" s="69">
        <f t="shared" ref="G28:Q28" si="48">G27+G25+G23+G20+G18+G15</f>
        <v>3</v>
      </c>
      <c r="H28" s="70">
        <f t="shared" si="48"/>
        <v>8</v>
      </c>
      <c r="I28" s="71">
        <f t="shared" si="48"/>
        <v>11</v>
      </c>
      <c r="J28" s="70">
        <f t="shared" si="48"/>
        <v>5</v>
      </c>
      <c r="K28" s="70">
        <f t="shared" si="48"/>
        <v>8</v>
      </c>
      <c r="L28" s="70">
        <f t="shared" si="48"/>
        <v>12</v>
      </c>
      <c r="M28" s="69">
        <f t="shared" si="48"/>
        <v>0</v>
      </c>
      <c r="N28" s="70">
        <f t="shared" si="48"/>
        <v>2</v>
      </c>
      <c r="O28" s="71">
        <f t="shared" si="48"/>
        <v>1</v>
      </c>
      <c r="P28" s="71">
        <f t="shared" si="48"/>
        <v>8</v>
      </c>
      <c r="Q28" s="72">
        <f t="shared" si="48"/>
        <v>18</v>
      </c>
      <c r="R28" s="72" t="s">
        <v>31</v>
      </c>
      <c r="S28" s="72">
        <f t="shared" ref="S28:V28" si="49">S27+S25+S23+S20+S18+S15</f>
        <v>120</v>
      </c>
      <c r="T28" s="72">
        <f t="shared" si="49"/>
        <v>270</v>
      </c>
      <c r="U28" s="72">
        <f t="shared" si="49"/>
        <v>390</v>
      </c>
      <c r="V28" s="72">
        <f t="shared" si="49"/>
        <v>24</v>
      </c>
      <c r="W28" s="73"/>
      <c r="X28" s="36"/>
      <c r="Y28" s="36"/>
      <c r="Z28" s="36"/>
    </row>
    <row r="29" spans="1:26" s="37" customFormat="1" ht="11.25" customHeight="1" x14ac:dyDescent="0.25">
      <c r="A29" s="74"/>
      <c r="B29" s="75"/>
      <c r="C29" s="75"/>
      <c r="D29" s="110" t="s">
        <v>77</v>
      </c>
      <c r="E29" s="111"/>
      <c r="F29" s="111"/>
      <c r="G29" s="76">
        <f t="shared" ref="G29:Q29" si="50">G28+G13</f>
        <v>3</v>
      </c>
      <c r="H29" s="77">
        <f t="shared" si="50"/>
        <v>10</v>
      </c>
      <c r="I29" s="78">
        <f t="shared" si="50"/>
        <v>12</v>
      </c>
      <c r="J29" s="77">
        <f t="shared" si="50"/>
        <v>11</v>
      </c>
      <c r="K29" s="77">
        <f t="shared" si="50"/>
        <v>14</v>
      </c>
      <c r="L29" s="77">
        <f t="shared" si="50"/>
        <v>21</v>
      </c>
      <c r="M29" s="76">
        <f t="shared" si="50"/>
        <v>0</v>
      </c>
      <c r="N29" s="77">
        <f t="shared" si="50"/>
        <v>2</v>
      </c>
      <c r="O29" s="78">
        <f t="shared" si="50"/>
        <v>1</v>
      </c>
      <c r="P29" s="78">
        <f t="shared" si="50"/>
        <v>14</v>
      </c>
      <c r="Q29" s="79">
        <f t="shared" si="50"/>
        <v>28</v>
      </c>
      <c r="R29" s="79" t="s">
        <v>31</v>
      </c>
      <c r="S29" s="79">
        <f t="shared" ref="S29:V29" si="51">S28+S13</f>
        <v>210</v>
      </c>
      <c r="T29" s="79">
        <f t="shared" si="51"/>
        <v>420</v>
      </c>
      <c r="U29" s="79">
        <f t="shared" si="51"/>
        <v>630</v>
      </c>
      <c r="V29" s="79">
        <f t="shared" si="51"/>
        <v>34</v>
      </c>
      <c r="W29" s="80"/>
      <c r="X29" s="36"/>
      <c r="Y29" s="36"/>
      <c r="Z29" s="36"/>
    </row>
    <row r="30" spans="1:26" s="37" customFormat="1" ht="24" customHeight="1" x14ac:dyDescent="0.25">
      <c r="A30" s="26" t="s">
        <v>24</v>
      </c>
      <c r="B30" s="26" t="s">
        <v>25</v>
      </c>
      <c r="C30" s="26" t="s">
        <v>26</v>
      </c>
      <c r="D30" s="26" t="s">
        <v>78</v>
      </c>
      <c r="E30" s="46" t="s">
        <v>79</v>
      </c>
      <c r="F30" s="28" t="s">
        <v>80</v>
      </c>
      <c r="G30" s="29"/>
      <c r="H30" s="30"/>
      <c r="I30" s="31"/>
      <c r="J30" s="81">
        <v>0</v>
      </c>
      <c r="K30" s="81">
        <v>4</v>
      </c>
      <c r="L30" s="81">
        <v>6</v>
      </c>
      <c r="M30" s="82"/>
      <c r="N30" s="83"/>
      <c r="O30" s="84"/>
      <c r="P30" s="31">
        <f t="shared" ref="P30:Q30" si="52">M30+J30+G30</f>
        <v>0</v>
      </c>
      <c r="Q30" s="35">
        <f t="shared" si="52"/>
        <v>4</v>
      </c>
      <c r="R30" s="35">
        <v>15</v>
      </c>
      <c r="S30" s="35">
        <f t="shared" ref="S30:S31" si="53">P30*R30</f>
        <v>0</v>
      </c>
      <c r="T30" s="35">
        <f t="shared" ref="T30:T31" si="54">Q30*R30</f>
        <v>60</v>
      </c>
      <c r="U30" s="35">
        <f t="shared" ref="U30:U31" si="55">SUM(S30:T30)</f>
        <v>60</v>
      </c>
      <c r="V30" s="85">
        <f t="shared" ref="V30:V31" si="56">I30+L30+O30</f>
        <v>6</v>
      </c>
      <c r="W30" s="35" t="s">
        <v>35</v>
      </c>
      <c r="X30" s="36"/>
      <c r="Y30" s="36"/>
      <c r="Z30" s="36"/>
    </row>
    <row r="31" spans="1:26" s="37" customFormat="1" ht="27" customHeight="1" x14ac:dyDescent="0.25">
      <c r="A31" s="26" t="s">
        <v>24</v>
      </c>
      <c r="B31" s="26" t="s">
        <v>46</v>
      </c>
      <c r="C31" s="26" t="s">
        <v>47</v>
      </c>
      <c r="D31" s="26" t="s">
        <v>81</v>
      </c>
      <c r="E31" s="46"/>
      <c r="F31" s="28" t="s">
        <v>82</v>
      </c>
      <c r="G31" s="29"/>
      <c r="H31" s="30"/>
      <c r="I31" s="31"/>
      <c r="J31" s="83"/>
      <c r="K31" s="83"/>
      <c r="L31" s="83"/>
      <c r="M31" s="86">
        <v>0</v>
      </c>
      <c r="N31" s="81">
        <v>4</v>
      </c>
      <c r="O31" s="87">
        <v>6</v>
      </c>
      <c r="P31" s="31">
        <f t="shared" ref="P31:Q31" si="57">M31+J31+G31</f>
        <v>0</v>
      </c>
      <c r="Q31" s="35">
        <f t="shared" si="57"/>
        <v>4</v>
      </c>
      <c r="R31" s="35">
        <v>15</v>
      </c>
      <c r="S31" s="35">
        <f t="shared" si="53"/>
        <v>0</v>
      </c>
      <c r="T31" s="35">
        <f t="shared" si="54"/>
        <v>60</v>
      </c>
      <c r="U31" s="35">
        <f t="shared" si="55"/>
        <v>60</v>
      </c>
      <c r="V31" s="35">
        <f t="shared" si="56"/>
        <v>6</v>
      </c>
      <c r="W31" s="35" t="s">
        <v>35</v>
      </c>
      <c r="X31" s="36"/>
      <c r="Y31" s="36"/>
      <c r="Z31" s="36"/>
    </row>
    <row r="32" spans="1:26" s="37" customFormat="1" ht="15.75" customHeight="1" x14ac:dyDescent="0.25">
      <c r="A32" s="26"/>
      <c r="B32" s="26"/>
      <c r="C32" s="26"/>
      <c r="D32" s="26"/>
      <c r="E32" s="26"/>
      <c r="F32" s="28" t="s">
        <v>83</v>
      </c>
      <c r="G32" s="29">
        <f t="shared" ref="G32:Q32" si="58">SUM(G30:G31)</f>
        <v>0</v>
      </c>
      <c r="H32" s="30">
        <f t="shared" si="58"/>
        <v>0</v>
      </c>
      <c r="I32" s="31">
        <f t="shared" si="58"/>
        <v>0</v>
      </c>
      <c r="J32" s="30">
        <f t="shared" si="58"/>
        <v>0</v>
      </c>
      <c r="K32" s="30">
        <f t="shared" si="58"/>
        <v>4</v>
      </c>
      <c r="L32" s="30">
        <f t="shared" si="58"/>
        <v>6</v>
      </c>
      <c r="M32" s="29">
        <f t="shared" si="58"/>
        <v>0</v>
      </c>
      <c r="N32" s="30">
        <f t="shared" si="58"/>
        <v>4</v>
      </c>
      <c r="O32" s="31">
        <f t="shared" si="58"/>
        <v>6</v>
      </c>
      <c r="P32" s="31">
        <f t="shared" si="58"/>
        <v>0</v>
      </c>
      <c r="Q32" s="35">
        <f t="shared" si="58"/>
        <v>8</v>
      </c>
      <c r="R32" s="35" t="s">
        <v>31</v>
      </c>
      <c r="S32" s="35">
        <f t="shared" ref="S32:V32" si="59">SUM(S30:S31)</f>
        <v>0</v>
      </c>
      <c r="T32" s="35">
        <f t="shared" si="59"/>
        <v>120</v>
      </c>
      <c r="U32" s="35">
        <f t="shared" si="59"/>
        <v>120</v>
      </c>
      <c r="V32" s="35">
        <f t="shared" si="59"/>
        <v>12</v>
      </c>
      <c r="W32" s="35"/>
      <c r="X32" s="36"/>
      <c r="Y32" s="36"/>
      <c r="Z32" s="36"/>
    </row>
    <row r="33" spans="1:26" s="37" customFormat="1" ht="24.75" customHeight="1" x14ac:dyDescent="0.25">
      <c r="A33" s="26" t="s">
        <v>24</v>
      </c>
      <c r="B33" s="26" t="s">
        <v>25</v>
      </c>
      <c r="C33" s="26" t="s">
        <v>26</v>
      </c>
      <c r="D33" s="26" t="s">
        <v>84</v>
      </c>
      <c r="E33" s="46" t="s">
        <v>85</v>
      </c>
      <c r="F33" s="28" t="s">
        <v>86</v>
      </c>
      <c r="G33" s="29"/>
      <c r="H33" s="30"/>
      <c r="I33" s="31"/>
      <c r="J33" s="81">
        <v>0</v>
      </c>
      <c r="K33" s="81">
        <v>4</v>
      </c>
      <c r="L33" s="81">
        <v>6</v>
      </c>
      <c r="M33" s="82"/>
      <c r="N33" s="83"/>
      <c r="O33" s="84"/>
      <c r="P33" s="31">
        <f t="shared" ref="P33:Q33" si="60">M33+J33+G33</f>
        <v>0</v>
      </c>
      <c r="Q33" s="35">
        <f t="shared" si="60"/>
        <v>4</v>
      </c>
      <c r="R33" s="35">
        <v>15</v>
      </c>
      <c r="S33" s="35">
        <f t="shared" ref="S33:S34" si="61">P33*R33</f>
        <v>0</v>
      </c>
      <c r="T33" s="35">
        <f t="shared" ref="T33:T34" si="62">Q33*R33</f>
        <v>60</v>
      </c>
      <c r="U33" s="35">
        <f t="shared" ref="U33:U34" si="63">SUM(S33:T33)</f>
        <v>60</v>
      </c>
      <c r="V33" s="85">
        <f t="shared" ref="V33:V34" si="64">I33+L33+O33</f>
        <v>6</v>
      </c>
      <c r="W33" s="35" t="s">
        <v>35</v>
      </c>
      <c r="X33" s="88"/>
      <c r="Y33" s="88"/>
      <c r="Z33" s="88"/>
    </row>
    <row r="34" spans="1:26" s="37" customFormat="1" ht="27.75" customHeight="1" x14ac:dyDescent="0.25">
      <c r="A34" s="26" t="s">
        <v>24</v>
      </c>
      <c r="B34" s="26" t="s">
        <v>46</v>
      </c>
      <c r="C34" s="26" t="s">
        <v>47</v>
      </c>
      <c r="D34" s="26" t="s">
        <v>87</v>
      </c>
      <c r="E34" s="46"/>
      <c r="F34" s="28" t="s">
        <v>88</v>
      </c>
      <c r="G34" s="29"/>
      <c r="H34" s="30"/>
      <c r="I34" s="31"/>
      <c r="J34" s="83"/>
      <c r="K34" s="83"/>
      <c r="L34" s="83"/>
      <c r="M34" s="86">
        <v>0</v>
      </c>
      <c r="N34" s="81">
        <v>4</v>
      </c>
      <c r="O34" s="87">
        <v>6</v>
      </c>
      <c r="P34" s="31">
        <f t="shared" ref="P34:Q34" si="65">M34+J34+G34</f>
        <v>0</v>
      </c>
      <c r="Q34" s="35">
        <f t="shared" si="65"/>
        <v>4</v>
      </c>
      <c r="R34" s="35">
        <v>15</v>
      </c>
      <c r="S34" s="35">
        <f t="shared" si="61"/>
        <v>0</v>
      </c>
      <c r="T34" s="35">
        <f t="shared" si="62"/>
        <v>60</v>
      </c>
      <c r="U34" s="35">
        <f t="shared" si="63"/>
        <v>60</v>
      </c>
      <c r="V34" s="85">
        <f t="shared" si="64"/>
        <v>6</v>
      </c>
      <c r="W34" s="35" t="s">
        <v>35</v>
      </c>
      <c r="X34" s="36"/>
      <c r="Y34" s="36"/>
      <c r="Z34" s="36"/>
    </row>
    <row r="35" spans="1:26" s="37" customFormat="1" ht="15.75" customHeight="1" x14ac:dyDescent="0.25">
      <c r="A35" s="26"/>
      <c r="B35" s="26"/>
      <c r="C35" s="26"/>
      <c r="D35" s="26"/>
      <c r="E35" s="26"/>
      <c r="F35" s="28" t="s">
        <v>89</v>
      </c>
      <c r="G35" s="29">
        <f t="shared" ref="G35:Q35" si="66">SUM(G33:G34)</f>
        <v>0</v>
      </c>
      <c r="H35" s="30">
        <f t="shared" si="66"/>
        <v>0</v>
      </c>
      <c r="I35" s="31">
        <f t="shared" si="66"/>
        <v>0</v>
      </c>
      <c r="J35" s="30">
        <f t="shared" si="66"/>
        <v>0</v>
      </c>
      <c r="K35" s="30">
        <f t="shared" si="66"/>
        <v>4</v>
      </c>
      <c r="L35" s="30">
        <f t="shared" si="66"/>
        <v>6</v>
      </c>
      <c r="M35" s="29">
        <f t="shared" si="66"/>
        <v>0</v>
      </c>
      <c r="N35" s="30">
        <f t="shared" si="66"/>
        <v>4</v>
      </c>
      <c r="O35" s="31">
        <f t="shared" si="66"/>
        <v>6</v>
      </c>
      <c r="P35" s="31">
        <f t="shared" si="66"/>
        <v>0</v>
      </c>
      <c r="Q35" s="35">
        <f t="shared" si="66"/>
        <v>8</v>
      </c>
      <c r="R35" s="35" t="s">
        <v>31</v>
      </c>
      <c r="S35" s="35">
        <f t="shared" ref="S35:V35" si="67">SUM(S33:S34)</f>
        <v>0</v>
      </c>
      <c r="T35" s="35">
        <f t="shared" si="67"/>
        <v>120</v>
      </c>
      <c r="U35" s="35">
        <f t="shared" si="67"/>
        <v>120</v>
      </c>
      <c r="V35" s="35">
        <f t="shared" si="67"/>
        <v>12</v>
      </c>
      <c r="W35" s="35"/>
      <c r="X35" s="36"/>
      <c r="Y35" s="36"/>
      <c r="Z35" s="36"/>
    </row>
    <row r="36" spans="1:26" s="37" customFormat="1" ht="22.5" customHeight="1" x14ac:dyDescent="0.25">
      <c r="A36" s="26" t="s">
        <v>24</v>
      </c>
      <c r="B36" s="26" t="s">
        <v>25</v>
      </c>
      <c r="C36" s="26" t="s">
        <v>26</v>
      </c>
      <c r="D36" s="26" t="s">
        <v>90</v>
      </c>
      <c r="E36" s="46" t="s">
        <v>91</v>
      </c>
      <c r="F36" s="28" t="s">
        <v>92</v>
      </c>
      <c r="G36" s="29"/>
      <c r="H36" s="30"/>
      <c r="I36" s="31"/>
      <c r="J36" s="81">
        <v>0</v>
      </c>
      <c r="K36" s="81">
        <v>4</v>
      </c>
      <c r="L36" s="81">
        <v>6</v>
      </c>
      <c r="M36" s="82"/>
      <c r="N36" s="83"/>
      <c r="O36" s="84"/>
      <c r="P36" s="31">
        <f t="shared" ref="P36:Q36" si="68">M36+J36+G36</f>
        <v>0</v>
      </c>
      <c r="Q36" s="35">
        <f t="shared" si="68"/>
        <v>4</v>
      </c>
      <c r="R36" s="35">
        <v>15</v>
      </c>
      <c r="S36" s="35">
        <f t="shared" ref="S36:S37" si="69">P36*R36</f>
        <v>0</v>
      </c>
      <c r="T36" s="35">
        <f t="shared" ref="T36:T37" si="70">Q36*R36</f>
        <v>60</v>
      </c>
      <c r="U36" s="35">
        <f t="shared" ref="U36:U37" si="71">SUM(S36:T36)</f>
        <v>60</v>
      </c>
      <c r="V36" s="85">
        <f t="shared" ref="V36:V37" si="72">I36+L36+O36</f>
        <v>6</v>
      </c>
      <c r="W36" s="35" t="s">
        <v>35</v>
      </c>
      <c r="X36" s="36"/>
      <c r="Y36" s="36"/>
      <c r="Z36" s="36"/>
    </row>
    <row r="37" spans="1:26" s="37" customFormat="1" ht="36" customHeight="1" x14ac:dyDescent="0.25">
      <c r="A37" s="26" t="s">
        <v>24</v>
      </c>
      <c r="B37" s="26" t="s">
        <v>46</v>
      </c>
      <c r="C37" s="26" t="s">
        <v>47</v>
      </c>
      <c r="D37" s="26" t="s">
        <v>93</v>
      </c>
      <c r="E37" s="46"/>
      <c r="F37" s="28" t="s">
        <v>94</v>
      </c>
      <c r="G37" s="29"/>
      <c r="H37" s="30"/>
      <c r="I37" s="31"/>
      <c r="J37" s="83"/>
      <c r="K37" s="83"/>
      <c r="L37" s="83"/>
      <c r="M37" s="86">
        <v>0</v>
      </c>
      <c r="N37" s="81">
        <v>4</v>
      </c>
      <c r="O37" s="87">
        <v>6</v>
      </c>
      <c r="P37" s="31">
        <f t="shared" ref="P37:Q37" si="73">M37+J37+G37</f>
        <v>0</v>
      </c>
      <c r="Q37" s="35">
        <f t="shared" si="73"/>
        <v>4</v>
      </c>
      <c r="R37" s="35">
        <v>15</v>
      </c>
      <c r="S37" s="35">
        <f t="shared" si="69"/>
        <v>0</v>
      </c>
      <c r="T37" s="35">
        <f t="shared" si="70"/>
        <v>60</v>
      </c>
      <c r="U37" s="35">
        <f t="shared" si="71"/>
        <v>60</v>
      </c>
      <c r="V37" s="85">
        <f t="shared" si="72"/>
        <v>6</v>
      </c>
      <c r="W37" s="35" t="s">
        <v>35</v>
      </c>
      <c r="X37" s="36"/>
      <c r="Y37" s="36"/>
      <c r="Z37" s="36"/>
    </row>
    <row r="38" spans="1:26" s="37" customFormat="1" ht="15.75" customHeight="1" x14ac:dyDescent="0.25">
      <c r="A38" s="26"/>
      <c r="B38" s="26"/>
      <c r="C38" s="26"/>
      <c r="D38" s="26"/>
      <c r="E38" s="26"/>
      <c r="F38" s="28" t="s">
        <v>83</v>
      </c>
      <c r="G38" s="29">
        <f t="shared" ref="G38:Q38" si="74">SUM(G36:G37)</f>
        <v>0</v>
      </c>
      <c r="H38" s="30">
        <f t="shared" si="74"/>
        <v>0</v>
      </c>
      <c r="I38" s="31">
        <f t="shared" si="74"/>
        <v>0</v>
      </c>
      <c r="J38" s="30">
        <f t="shared" si="74"/>
        <v>0</v>
      </c>
      <c r="K38" s="30">
        <f t="shared" si="74"/>
        <v>4</v>
      </c>
      <c r="L38" s="30">
        <f t="shared" si="74"/>
        <v>6</v>
      </c>
      <c r="M38" s="29">
        <f t="shared" si="74"/>
        <v>0</v>
      </c>
      <c r="N38" s="30">
        <f t="shared" si="74"/>
        <v>4</v>
      </c>
      <c r="O38" s="31">
        <f t="shared" si="74"/>
        <v>6</v>
      </c>
      <c r="P38" s="31">
        <f t="shared" si="74"/>
        <v>0</v>
      </c>
      <c r="Q38" s="35">
        <f t="shared" si="74"/>
        <v>8</v>
      </c>
      <c r="R38" s="35" t="s">
        <v>31</v>
      </c>
      <c r="S38" s="35">
        <f t="shared" ref="S38:V38" si="75">SUM(S36:S37)</f>
        <v>0</v>
      </c>
      <c r="T38" s="35">
        <f t="shared" si="75"/>
        <v>120</v>
      </c>
      <c r="U38" s="35">
        <f t="shared" si="75"/>
        <v>120</v>
      </c>
      <c r="V38" s="35">
        <f t="shared" si="75"/>
        <v>12</v>
      </c>
      <c r="W38" s="35"/>
      <c r="X38" s="36"/>
      <c r="Y38" s="36"/>
      <c r="Z38" s="36"/>
    </row>
    <row r="39" spans="1:26" s="37" customFormat="1" ht="21" customHeight="1" x14ac:dyDescent="0.25">
      <c r="A39" s="26" t="s">
        <v>24</v>
      </c>
      <c r="B39" s="26" t="s">
        <v>25</v>
      </c>
      <c r="C39" s="26" t="s">
        <v>26</v>
      </c>
      <c r="D39" s="89" t="s">
        <v>165</v>
      </c>
      <c r="E39" s="46"/>
      <c r="F39" s="28" t="s">
        <v>95</v>
      </c>
      <c r="G39" s="29"/>
      <c r="H39" s="30"/>
      <c r="I39" s="31"/>
      <c r="J39" s="81">
        <v>0</v>
      </c>
      <c r="K39" s="81">
        <v>4</v>
      </c>
      <c r="L39" s="81">
        <v>6</v>
      </c>
      <c r="M39" s="82"/>
      <c r="N39" s="83"/>
      <c r="O39" s="84"/>
      <c r="P39" s="31">
        <f t="shared" ref="P39:Q39" si="76">M39+J39+G39</f>
        <v>0</v>
      </c>
      <c r="Q39" s="35">
        <f t="shared" si="76"/>
        <v>4</v>
      </c>
      <c r="R39" s="35">
        <v>15</v>
      </c>
      <c r="S39" s="35">
        <f t="shared" ref="S39:S40" si="77">P39*R39</f>
        <v>0</v>
      </c>
      <c r="T39" s="35">
        <f t="shared" ref="T39:T40" si="78">Q39*R39</f>
        <v>60</v>
      </c>
      <c r="U39" s="35">
        <f t="shared" ref="U39:U40" si="79">SUM(S39:T39)</f>
        <v>60</v>
      </c>
      <c r="V39" s="85">
        <f t="shared" ref="V39:V40" si="80">I39+L39+O39</f>
        <v>6</v>
      </c>
      <c r="W39" s="35" t="s">
        <v>35</v>
      </c>
      <c r="X39" s="36"/>
      <c r="Y39" s="36"/>
      <c r="Z39" s="36"/>
    </row>
    <row r="40" spans="1:26" s="37" customFormat="1" ht="21" customHeight="1" x14ac:dyDescent="0.25">
      <c r="A40" s="26" t="s">
        <v>24</v>
      </c>
      <c r="B40" s="26" t="s">
        <v>46</v>
      </c>
      <c r="C40" s="26" t="s">
        <v>47</v>
      </c>
      <c r="D40" s="89" t="s">
        <v>166</v>
      </c>
      <c r="E40" s="46"/>
      <c r="F40" s="28" t="s">
        <v>96</v>
      </c>
      <c r="G40" s="29"/>
      <c r="H40" s="30"/>
      <c r="I40" s="31"/>
      <c r="J40" s="83"/>
      <c r="K40" s="83"/>
      <c r="L40" s="83"/>
      <c r="M40" s="86">
        <v>0</v>
      </c>
      <c r="N40" s="81">
        <v>4</v>
      </c>
      <c r="O40" s="87">
        <v>6</v>
      </c>
      <c r="P40" s="31">
        <f t="shared" ref="P40:Q40" si="81">M40+J40+G40</f>
        <v>0</v>
      </c>
      <c r="Q40" s="35">
        <f t="shared" si="81"/>
        <v>4</v>
      </c>
      <c r="R40" s="35">
        <v>15</v>
      </c>
      <c r="S40" s="35">
        <f t="shared" si="77"/>
        <v>0</v>
      </c>
      <c r="T40" s="35">
        <f t="shared" si="78"/>
        <v>60</v>
      </c>
      <c r="U40" s="35">
        <f t="shared" si="79"/>
        <v>60</v>
      </c>
      <c r="V40" s="85">
        <f t="shared" si="80"/>
        <v>6</v>
      </c>
      <c r="W40" s="35" t="s">
        <v>35</v>
      </c>
      <c r="X40" s="36"/>
      <c r="Y40" s="36"/>
      <c r="Z40" s="36"/>
    </row>
    <row r="41" spans="1:26" s="37" customFormat="1" ht="21" customHeight="1" x14ac:dyDescent="0.25">
      <c r="A41" s="26"/>
      <c r="B41" s="26"/>
      <c r="C41" s="26"/>
      <c r="D41" s="90"/>
      <c r="E41" s="26"/>
      <c r="F41" s="28" t="s">
        <v>83</v>
      </c>
      <c r="G41" s="29">
        <f t="shared" ref="G41:Q41" si="82">SUM(G39:G40)</f>
        <v>0</v>
      </c>
      <c r="H41" s="30">
        <f t="shared" si="82"/>
        <v>0</v>
      </c>
      <c r="I41" s="31">
        <f t="shared" si="82"/>
        <v>0</v>
      </c>
      <c r="J41" s="30">
        <f t="shared" si="82"/>
        <v>0</v>
      </c>
      <c r="K41" s="30">
        <f t="shared" si="82"/>
        <v>4</v>
      </c>
      <c r="L41" s="30">
        <f t="shared" si="82"/>
        <v>6</v>
      </c>
      <c r="M41" s="29">
        <f t="shared" si="82"/>
        <v>0</v>
      </c>
      <c r="N41" s="30">
        <f t="shared" si="82"/>
        <v>4</v>
      </c>
      <c r="O41" s="31">
        <f t="shared" si="82"/>
        <v>6</v>
      </c>
      <c r="P41" s="31">
        <f t="shared" si="82"/>
        <v>0</v>
      </c>
      <c r="Q41" s="35">
        <f t="shared" si="82"/>
        <v>8</v>
      </c>
      <c r="R41" s="35" t="s">
        <v>31</v>
      </c>
      <c r="S41" s="35">
        <f t="shared" ref="S41:V41" si="83">SUM(S39:S40)</f>
        <v>0</v>
      </c>
      <c r="T41" s="35">
        <f t="shared" si="83"/>
        <v>120</v>
      </c>
      <c r="U41" s="35">
        <f t="shared" si="83"/>
        <v>120</v>
      </c>
      <c r="V41" s="35">
        <f t="shared" si="83"/>
        <v>12</v>
      </c>
      <c r="W41" s="35"/>
      <c r="X41" s="36"/>
      <c r="Y41" s="36"/>
      <c r="Z41" s="36"/>
    </row>
    <row r="42" spans="1:26" s="37" customFormat="1" ht="21" customHeight="1" x14ac:dyDescent="0.25">
      <c r="A42" s="26" t="s">
        <v>24</v>
      </c>
      <c r="B42" s="26" t="s">
        <v>25</v>
      </c>
      <c r="C42" s="26" t="s">
        <v>26</v>
      </c>
      <c r="D42" s="89" t="s">
        <v>149</v>
      </c>
      <c r="E42" s="46"/>
      <c r="F42" s="28" t="s">
        <v>97</v>
      </c>
      <c r="G42" s="29"/>
      <c r="H42" s="30"/>
      <c r="I42" s="31"/>
      <c r="J42" s="81">
        <v>0</v>
      </c>
      <c r="K42" s="81">
        <v>4</v>
      </c>
      <c r="L42" s="81">
        <v>6</v>
      </c>
      <c r="M42" s="82"/>
      <c r="N42" s="83"/>
      <c r="O42" s="84"/>
      <c r="P42" s="31">
        <f t="shared" ref="P42:Q42" si="84">M42+J42+G42</f>
        <v>0</v>
      </c>
      <c r="Q42" s="35">
        <f t="shared" si="84"/>
        <v>4</v>
      </c>
      <c r="R42" s="35">
        <v>15</v>
      </c>
      <c r="S42" s="35">
        <f t="shared" ref="S42:S43" si="85">P42*R42</f>
        <v>0</v>
      </c>
      <c r="T42" s="35">
        <f t="shared" ref="T42:T43" si="86">Q42*R42</f>
        <v>60</v>
      </c>
      <c r="U42" s="35">
        <f t="shared" ref="U42:U43" si="87">SUM(S42:T42)</f>
        <v>60</v>
      </c>
      <c r="V42" s="85">
        <f t="shared" ref="V42:V43" si="88">I42+L42+O42</f>
        <v>6</v>
      </c>
      <c r="W42" s="35" t="s">
        <v>35</v>
      </c>
      <c r="X42" s="36"/>
      <c r="Y42" s="36"/>
      <c r="Z42" s="36"/>
    </row>
    <row r="43" spans="1:26" s="37" customFormat="1" ht="21" customHeight="1" x14ac:dyDescent="0.25">
      <c r="A43" s="26" t="s">
        <v>24</v>
      </c>
      <c r="B43" s="26" t="s">
        <v>46</v>
      </c>
      <c r="C43" s="26" t="s">
        <v>47</v>
      </c>
      <c r="D43" s="89" t="s">
        <v>150</v>
      </c>
      <c r="E43" s="46"/>
      <c r="F43" s="28" t="s">
        <v>98</v>
      </c>
      <c r="G43" s="29"/>
      <c r="H43" s="30"/>
      <c r="I43" s="31"/>
      <c r="J43" s="83"/>
      <c r="K43" s="83"/>
      <c r="L43" s="83"/>
      <c r="M43" s="86">
        <v>0</v>
      </c>
      <c r="N43" s="81">
        <v>4</v>
      </c>
      <c r="O43" s="87">
        <v>6</v>
      </c>
      <c r="P43" s="31">
        <f t="shared" ref="P43:Q43" si="89">M43+J43+G43</f>
        <v>0</v>
      </c>
      <c r="Q43" s="35">
        <f t="shared" si="89"/>
        <v>4</v>
      </c>
      <c r="R43" s="35">
        <v>15</v>
      </c>
      <c r="S43" s="35">
        <f t="shared" si="85"/>
        <v>0</v>
      </c>
      <c r="T43" s="35">
        <f t="shared" si="86"/>
        <v>60</v>
      </c>
      <c r="U43" s="35">
        <f t="shared" si="87"/>
        <v>60</v>
      </c>
      <c r="V43" s="85">
        <f t="shared" si="88"/>
        <v>6</v>
      </c>
      <c r="W43" s="35" t="s">
        <v>35</v>
      </c>
      <c r="X43" s="36"/>
      <c r="Y43" s="36"/>
      <c r="Z43" s="36"/>
    </row>
    <row r="44" spans="1:26" s="37" customFormat="1" ht="21" customHeight="1" x14ac:dyDescent="0.25">
      <c r="A44" s="26"/>
      <c r="B44" s="26"/>
      <c r="C44" s="26"/>
      <c r="D44" s="90"/>
      <c r="E44" s="26"/>
      <c r="F44" s="28" t="s">
        <v>83</v>
      </c>
      <c r="G44" s="29">
        <f t="shared" ref="G44:Q44" si="90">SUM(G42:G43)</f>
        <v>0</v>
      </c>
      <c r="H44" s="30">
        <f t="shared" si="90"/>
        <v>0</v>
      </c>
      <c r="I44" s="31">
        <f t="shared" si="90"/>
        <v>0</v>
      </c>
      <c r="J44" s="30">
        <f t="shared" si="90"/>
        <v>0</v>
      </c>
      <c r="K44" s="30">
        <f t="shared" si="90"/>
        <v>4</v>
      </c>
      <c r="L44" s="30">
        <f t="shared" si="90"/>
        <v>6</v>
      </c>
      <c r="M44" s="29">
        <f t="shared" si="90"/>
        <v>0</v>
      </c>
      <c r="N44" s="30">
        <f t="shared" si="90"/>
        <v>4</v>
      </c>
      <c r="O44" s="31">
        <f t="shared" si="90"/>
        <v>6</v>
      </c>
      <c r="P44" s="31">
        <f t="shared" si="90"/>
        <v>0</v>
      </c>
      <c r="Q44" s="35">
        <f t="shared" si="90"/>
        <v>8</v>
      </c>
      <c r="R44" s="35" t="s">
        <v>31</v>
      </c>
      <c r="S44" s="35">
        <f t="shared" ref="S44:V44" si="91">SUM(S42:S43)</f>
        <v>0</v>
      </c>
      <c r="T44" s="35">
        <f t="shared" si="91"/>
        <v>120</v>
      </c>
      <c r="U44" s="35">
        <f t="shared" si="91"/>
        <v>120</v>
      </c>
      <c r="V44" s="35">
        <f t="shared" si="91"/>
        <v>12</v>
      </c>
      <c r="W44" s="35"/>
      <c r="X44" s="36"/>
      <c r="Y44" s="36"/>
      <c r="Z44" s="36"/>
    </row>
    <row r="45" spans="1:26" s="37" customFormat="1" ht="21" customHeight="1" x14ac:dyDescent="0.25">
      <c r="A45" s="26" t="s">
        <v>24</v>
      </c>
      <c r="B45" s="26" t="s">
        <v>25</v>
      </c>
      <c r="C45" s="26" t="s">
        <v>26</v>
      </c>
      <c r="D45" s="89" t="s">
        <v>151</v>
      </c>
      <c r="E45" s="46" t="s">
        <v>99</v>
      </c>
      <c r="F45" s="91" t="s">
        <v>169</v>
      </c>
      <c r="G45" s="29"/>
      <c r="H45" s="30"/>
      <c r="I45" s="31"/>
      <c r="J45" s="81">
        <v>0</v>
      </c>
      <c r="K45" s="81">
        <v>4</v>
      </c>
      <c r="L45" s="81">
        <v>6</v>
      </c>
      <c r="M45" s="82"/>
      <c r="N45" s="83"/>
      <c r="O45" s="84"/>
      <c r="P45" s="31">
        <f t="shared" ref="P45:Q45" si="92">M45+J45+G45</f>
        <v>0</v>
      </c>
      <c r="Q45" s="35">
        <f t="shared" si="92"/>
        <v>4</v>
      </c>
      <c r="R45" s="35">
        <v>15</v>
      </c>
      <c r="S45" s="35">
        <f t="shared" ref="S45:S49" si="93">P45*R45</f>
        <v>0</v>
      </c>
      <c r="T45" s="35">
        <f t="shared" ref="T45:T49" si="94">Q45*R45</f>
        <v>60</v>
      </c>
      <c r="U45" s="35">
        <f t="shared" ref="U45:U49" si="95">SUM(S45:T45)</f>
        <v>60</v>
      </c>
      <c r="V45" s="35">
        <f t="shared" ref="V45:V49" si="96">I45+L45+O45</f>
        <v>6</v>
      </c>
      <c r="W45" s="35" t="s">
        <v>35</v>
      </c>
      <c r="X45" s="36"/>
      <c r="Y45" s="36"/>
      <c r="Z45" s="36"/>
    </row>
    <row r="46" spans="1:26" s="37" customFormat="1" ht="21" customHeight="1" x14ac:dyDescent="0.25">
      <c r="A46" s="26" t="s">
        <v>24</v>
      </c>
      <c r="B46" s="26" t="s">
        <v>46</v>
      </c>
      <c r="C46" s="26" t="s">
        <v>47</v>
      </c>
      <c r="D46" s="89" t="s">
        <v>152</v>
      </c>
      <c r="E46" s="46"/>
      <c r="F46" s="91" t="s">
        <v>100</v>
      </c>
      <c r="G46" s="29"/>
      <c r="H46" s="30"/>
      <c r="I46" s="31"/>
      <c r="J46" s="83"/>
      <c r="K46" s="83"/>
      <c r="L46" s="83"/>
      <c r="M46" s="86">
        <v>0</v>
      </c>
      <c r="N46" s="81">
        <v>4</v>
      </c>
      <c r="O46" s="87">
        <v>6</v>
      </c>
      <c r="P46" s="31">
        <f t="shared" ref="P46:Q46" si="97">M46+J46+G46</f>
        <v>0</v>
      </c>
      <c r="Q46" s="35">
        <f t="shared" si="97"/>
        <v>4</v>
      </c>
      <c r="R46" s="35">
        <v>15</v>
      </c>
      <c r="S46" s="35">
        <f t="shared" si="93"/>
        <v>0</v>
      </c>
      <c r="T46" s="35">
        <f t="shared" si="94"/>
        <v>60</v>
      </c>
      <c r="U46" s="35">
        <f t="shared" si="95"/>
        <v>60</v>
      </c>
      <c r="V46" s="35">
        <f t="shared" si="96"/>
        <v>6</v>
      </c>
      <c r="W46" s="35" t="s">
        <v>35</v>
      </c>
      <c r="X46" s="36"/>
      <c r="Y46" s="36"/>
      <c r="Z46" s="36"/>
    </row>
    <row r="47" spans="1:26" s="37" customFormat="1" ht="21" customHeight="1" x14ac:dyDescent="0.25">
      <c r="A47" s="26"/>
      <c r="B47" s="26"/>
      <c r="C47" s="26"/>
      <c r="D47" s="92"/>
      <c r="E47" s="46"/>
      <c r="F47" s="91" t="s">
        <v>170</v>
      </c>
      <c r="G47" s="29">
        <f t="shared" ref="G47:O47" si="98">SUM(G45:G46)</f>
        <v>0</v>
      </c>
      <c r="H47" s="30">
        <f t="shared" si="98"/>
        <v>0</v>
      </c>
      <c r="I47" s="31">
        <f t="shared" si="98"/>
        <v>0</v>
      </c>
      <c r="J47" s="30">
        <f t="shared" si="98"/>
        <v>0</v>
      </c>
      <c r="K47" s="30">
        <f t="shared" si="98"/>
        <v>4</v>
      </c>
      <c r="L47" s="30">
        <f t="shared" si="98"/>
        <v>6</v>
      </c>
      <c r="M47" s="29">
        <f t="shared" si="98"/>
        <v>0</v>
      </c>
      <c r="N47" s="30">
        <f t="shared" si="98"/>
        <v>4</v>
      </c>
      <c r="O47" s="31">
        <f t="shared" si="98"/>
        <v>6</v>
      </c>
      <c r="P47" s="31">
        <f t="shared" ref="P47:Q47" si="99">M47+J47+G47</f>
        <v>0</v>
      </c>
      <c r="Q47" s="35">
        <f t="shared" si="99"/>
        <v>8</v>
      </c>
      <c r="R47" s="35">
        <v>15</v>
      </c>
      <c r="S47" s="35">
        <f t="shared" si="93"/>
        <v>0</v>
      </c>
      <c r="T47" s="35">
        <f t="shared" si="94"/>
        <v>120</v>
      </c>
      <c r="U47" s="35">
        <f t="shared" si="95"/>
        <v>120</v>
      </c>
      <c r="V47" s="85">
        <f t="shared" si="96"/>
        <v>12</v>
      </c>
      <c r="W47" s="35" t="s">
        <v>35</v>
      </c>
      <c r="X47" s="36"/>
      <c r="Y47" s="36"/>
      <c r="Z47" s="36"/>
    </row>
    <row r="48" spans="1:26" s="37" customFormat="1" ht="21" customHeight="1" x14ac:dyDescent="0.25">
      <c r="A48" s="26" t="s">
        <v>24</v>
      </c>
      <c r="B48" s="26" t="s">
        <v>25</v>
      </c>
      <c r="C48" s="26" t="s">
        <v>26</v>
      </c>
      <c r="D48" s="89" t="s">
        <v>153</v>
      </c>
      <c r="E48" s="46" t="s">
        <v>101</v>
      </c>
      <c r="F48" s="28" t="s">
        <v>102</v>
      </c>
      <c r="G48" s="29"/>
      <c r="H48" s="30"/>
      <c r="I48" s="31"/>
      <c r="J48" s="81">
        <v>0</v>
      </c>
      <c r="K48" s="81">
        <v>4</v>
      </c>
      <c r="L48" s="81">
        <v>6</v>
      </c>
      <c r="M48" s="82"/>
      <c r="N48" s="83"/>
      <c r="O48" s="84"/>
      <c r="P48" s="31">
        <f t="shared" ref="P48:Q48" si="100">M48+J48+G48</f>
        <v>0</v>
      </c>
      <c r="Q48" s="35">
        <f t="shared" si="100"/>
        <v>4</v>
      </c>
      <c r="R48" s="35">
        <v>15</v>
      </c>
      <c r="S48" s="35">
        <f t="shared" si="93"/>
        <v>0</v>
      </c>
      <c r="T48" s="35">
        <f t="shared" si="94"/>
        <v>60</v>
      </c>
      <c r="U48" s="35">
        <f t="shared" si="95"/>
        <v>60</v>
      </c>
      <c r="V48" s="85">
        <f t="shared" si="96"/>
        <v>6</v>
      </c>
      <c r="W48" s="35" t="s">
        <v>35</v>
      </c>
      <c r="X48" s="36"/>
      <c r="Y48" s="36"/>
      <c r="Z48" s="36"/>
    </row>
    <row r="49" spans="1:26" s="37" customFormat="1" ht="21" customHeight="1" x14ac:dyDescent="0.25">
      <c r="A49" s="26" t="s">
        <v>24</v>
      </c>
      <c r="B49" s="26" t="s">
        <v>46</v>
      </c>
      <c r="C49" s="26" t="s">
        <v>47</v>
      </c>
      <c r="D49" s="89" t="s">
        <v>154</v>
      </c>
      <c r="E49" s="46"/>
      <c r="F49" s="28" t="s">
        <v>103</v>
      </c>
      <c r="G49" s="29"/>
      <c r="H49" s="30"/>
      <c r="I49" s="31"/>
      <c r="J49" s="83"/>
      <c r="K49" s="83"/>
      <c r="L49" s="83"/>
      <c r="M49" s="86">
        <v>0</v>
      </c>
      <c r="N49" s="81">
        <v>4</v>
      </c>
      <c r="O49" s="87">
        <v>6</v>
      </c>
      <c r="P49" s="31">
        <f t="shared" ref="P49:Q49" si="101">M49+J49+G49</f>
        <v>0</v>
      </c>
      <c r="Q49" s="35">
        <f t="shared" si="101"/>
        <v>4</v>
      </c>
      <c r="R49" s="35">
        <v>15</v>
      </c>
      <c r="S49" s="35">
        <f t="shared" si="93"/>
        <v>0</v>
      </c>
      <c r="T49" s="35">
        <f t="shared" si="94"/>
        <v>60</v>
      </c>
      <c r="U49" s="35">
        <f t="shared" si="95"/>
        <v>60</v>
      </c>
      <c r="V49" s="85">
        <f t="shared" si="96"/>
        <v>6</v>
      </c>
      <c r="W49" s="35" t="s">
        <v>35</v>
      </c>
      <c r="X49" s="36"/>
      <c r="Y49" s="36"/>
      <c r="Z49" s="36"/>
    </row>
    <row r="50" spans="1:26" s="37" customFormat="1" ht="11.25" customHeight="1" x14ac:dyDescent="0.25">
      <c r="A50" s="26"/>
      <c r="B50" s="26"/>
      <c r="C50" s="26"/>
      <c r="D50" s="90"/>
      <c r="E50" s="26"/>
      <c r="F50" s="28" t="s">
        <v>104</v>
      </c>
      <c r="G50" s="29">
        <f t="shared" ref="G50:Q50" si="102">SUM(G48:G49)</f>
        <v>0</v>
      </c>
      <c r="H50" s="30">
        <f t="shared" si="102"/>
        <v>0</v>
      </c>
      <c r="I50" s="31">
        <f t="shared" si="102"/>
        <v>0</v>
      </c>
      <c r="J50" s="30">
        <f t="shared" si="102"/>
        <v>0</v>
      </c>
      <c r="K50" s="30">
        <f t="shared" si="102"/>
        <v>4</v>
      </c>
      <c r="L50" s="30">
        <f t="shared" si="102"/>
        <v>6</v>
      </c>
      <c r="M50" s="29">
        <f t="shared" si="102"/>
        <v>0</v>
      </c>
      <c r="N50" s="30">
        <f t="shared" si="102"/>
        <v>4</v>
      </c>
      <c r="O50" s="31">
        <f t="shared" si="102"/>
        <v>6</v>
      </c>
      <c r="P50" s="31">
        <f t="shared" si="102"/>
        <v>0</v>
      </c>
      <c r="Q50" s="35">
        <f t="shared" si="102"/>
        <v>8</v>
      </c>
      <c r="R50" s="35" t="s">
        <v>31</v>
      </c>
      <c r="S50" s="35">
        <f t="shared" ref="S50:V50" si="103">SUM(S48:S49)</f>
        <v>0</v>
      </c>
      <c r="T50" s="35">
        <f t="shared" si="103"/>
        <v>120</v>
      </c>
      <c r="U50" s="35">
        <f t="shared" si="103"/>
        <v>120</v>
      </c>
      <c r="V50" s="35">
        <f t="shared" si="103"/>
        <v>12</v>
      </c>
      <c r="W50" s="35"/>
      <c r="X50" s="36"/>
      <c r="Y50" s="36"/>
      <c r="Z50" s="36"/>
    </row>
    <row r="51" spans="1:26" s="37" customFormat="1" ht="21" customHeight="1" x14ac:dyDescent="0.25">
      <c r="A51" s="26" t="s">
        <v>24</v>
      </c>
      <c r="B51" s="26" t="s">
        <v>25</v>
      </c>
      <c r="C51" s="26" t="s">
        <v>26</v>
      </c>
      <c r="D51" s="89" t="s">
        <v>155</v>
      </c>
      <c r="E51" s="46" t="s">
        <v>105</v>
      </c>
      <c r="F51" s="28" t="s">
        <v>106</v>
      </c>
      <c r="G51" s="29"/>
      <c r="H51" s="30"/>
      <c r="I51" s="31"/>
      <c r="J51" s="81">
        <v>0</v>
      </c>
      <c r="K51" s="81">
        <v>4</v>
      </c>
      <c r="L51" s="81">
        <v>6</v>
      </c>
      <c r="M51" s="82"/>
      <c r="N51" s="83"/>
      <c r="O51" s="84"/>
      <c r="P51" s="31">
        <f t="shared" ref="P51:Q51" si="104">M51+J51+G51</f>
        <v>0</v>
      </c>
      <c r="Q51" s="35">
        <f t="shared" si="104"/>
        <v>4</v>
      </c>
      <c r="R51" s="35">
        <v>15</v>
      </c>
      <c r="S51" s="35">
        <f t="shared" ref="S51:S52" si="105">P51*R51</f>
        <v>0</v>
      </c>
      <c r="T51" s="35">
        <f t="shared" ref="T51:T52" si="106">Q51*R51</f>
        <v>60</v>
      </c>
      <c r="U51" s="35">
        <f t="shared" ref="U51:U52" si="107">SUM(S51:T51)</f>
        <v>60</v>
      </c>
      <c r="V51" s="85">
        <f t="shared" ref="V51:V52" si="108">I51+L51+O51</f>
        <v>6</v>
      </c>
      <c r="W51" s="35" t="s">
        <v>35</v>
      </c>
      <c r="X51" s="36"/>
      <c r="Y51" s="36"/>
      <c r="Z51" s="36"/>
    </row>
    <row r="52" spans="1:26" s="37" customFormat="1" ht="21" customHeight="1" x14ac:dyDescent="0.25">
      <c r="A52" s="26" t="s">
        <v>24</v>
      </c>
      <c r="B52" s="26" t="s">
        <v>46</v>
      </c>
      <c r="C52" s="26" t="s">
        <v>47</v>
      </c>
      <c r="D52" s="89" t="s">
        <v>156</v>
      </c>
      <c r="E52" s="46"/>
      <c r="F52" s="28" t="s">
        <v>107</v>
      </c>
      <c r="G52" s="29"/>
      <c r="H52" s="30"/>
      <c r="I52" s="31"/>
      <c r="J52" s="83"/>
      <c r="K52" s="83"/>
      <c r="L52" s="83"/>
      <c r="M52" s="86">
        <v>0</v>
      </c>
      <c r="N52" s="81">
        <v>4</v>
      </c>
      <c r="O52" s="87">
        <v>6</v>
      </c>
      <c r="P52" s="31">
        <f t="shared" ref="P52:Q52" si="109">M52+J52+G52</f>
        <v>0</v>
      </c>
      <c r="Q52" s="35">
        <f t="shared" si="109"/>
        <v>4</v>
      </c>
      <c r="R52" s="35">
        <v>15</v>
      </c>
      <c r="S52" s="35">
        <f t="shared" si="105"/>
        <v>0</v>
      </c>
      <c r="T52" s="35">
        <f t="shared" si="106"/>
        <v>60</v>
      </c>
      <c r="U52" s="35">
        <f t="shared" si="107"/>
        <v>60</v>
      </c>
      <c r="V52" s="85">
        <f t="shared" si="108"/>
        <v>6</v>
      </c>
      <c r="W52" s="35" t="s">
        <v>35</v>
      </c>
      <c r="X52" s="36"/>
      <c r="Y52" s="36"/>
      <c r="Z52" s="36"/>
    </row>
    <row r="53" spans="1:26" s="37" customFormat="1" ht="11.25" customHeight="1" x14ac:dyDescent="0.25">
      <c r="A53" s="26"/>
      <c r="B53" s="26"/>
      <c r="C53" s="26"/>
      <c r="D53" s="90"/>
      <c r="E53" s="26"/>
      <c r="F53" s="28" t="s">
        <v>108</v>
      </c>
      <c r="G53" s="29">
        <f t="shared" ref="G53:Q53" si="110">SUM(G51:G52)</f>
        <v>0</v>
      </c>
      <c r="H53" s="30">
        <f t="shared" si="110"/>
        <v>0</v>
      </c>
      <c r="I53" s="31">
        <f t="shared" si="110"/>
        <v>0</v>
      </c>
      <c r="J53" s="30">
        <f t="shared" si="110"/>
        <v>0</v>
      </c>
      <c r="K53" s="30">
        <f t="shared" si="110"/>
        <v>4</v>
      </c>
      <c r="L53" s="30">
        <f t="shared" si="110"/>
        <v>6</v>
      </c>
      <c r="M53" s="29">
        <f t="shared" si="110"/>
        <v>0</v>
      </c>
      <c r="N53" s="30">
        <f t="shared" si="110"/>
        <v>4</v>
      </c>
      <c r="O53" s="31">
        <f t="shared" si="110"/>
        <v>6</v>
      </c>
      <c r="P53" s="31">
        <f t="shared" si="110"/>
        <v>0</v>
      </c>
      <c r="Q53" s="35">
        <f t="shared" si="110"/>
        <v>8</v>
      </c>
      <c r="R53" s="35" t="s">
        <v>31</v>
      </c>
      <c r="S53" s="35">
        <f t="shared" ref="S53:V53" si="111">SUM(S51:S52)</f>
        <v>0</v>
      </c>
      <c r="T53" s="35">
        <f t="shared" si="111"/>
        <v>120</v>
      </c>
      <c r="U53" s="35">
        <f t="shared" si="111"/>
        <v>120</v>
      </c>
      <c r="V53" s="35">
        <f t="shared" si="111"/>
        <v>12</v>
      </c>
      <c r="W53" s="35"/>
      <c r="X53" s="36"/>
      <c r="Y53" s="36"/>
      <c r="Z53" s="36"/>
    </row>
    <row r="54" spans="1:26" s="37" customFormat="1" ht="24" customHeight="1" x14ac:dyDescent="0.25">
      <c r="A54" s="26" t="s">
        <v>24</v>
      </c>
      <c r="B54" s="26" t="s">
        <v>25</v>
      </c>
      <c r="C54" s="26" t="s">
        <v>26</v>
      </c>
      <c r="D54" s="89" t="s">
        <v>157</v>
      </c>
      <c r="E54" s="46" t="s">
        <v>109</v>
      </c>
      <c r="F54" s="28" t="s">
        <v>110</v>
      </c>
      <c r="G54" s="29"/>
      <c r="H54" s="30"/>
      <c r="I54" s="31"/>
      <c r="J54" s="81">
        <v>0</v>
      </c>
      <c r="K54" s="81">
        <v>4</v>
      </c>
      <c r="L54" s="81">
        <v>6</v>
      </c>
      <c r="M54" s="82"/>
      <c r="N54" s="83"/>
      <c r="O54" s="84"/>
      <c r="P54" s="31">
        <f t="shared" ref="P54:Q54" si="112">M54+J54+G54</f>
        <v>0</v>
      </c>
      <c r="Q54" s="35">
        <f t="shared" si="112"/>
        <v>4</v>
      </c>
      <c r="R54" s="35">
        <v>15</v>
      </c>
      <c r="S54" s="35">
        <f t="shared" ref="S54:S55" si="113">P54*R54</f>
        <v>0</v>
      </c>
      <c r="T54" s="35">
        <f t="shared" ref="T54:T55" si="114">Q54*R54</f>
        <v>60</v>
      </c>
      <c r="U54" s="35">
        <f t="shared" ref="U54:U55" si="115">SUM(S54:T54)</f>
        <v>60</v>
      </c>
      <c r="V54" s="85">
        <f t="shared" ref="V54:V55" si="116">I54+L54+O54</f>
        <v>6</v>
      </c>
      <c r="W54" s="35" t="s">
        <v>35</v>
      </c>
      <c r="X54" s="36"/>
      <c r="Y54" s="36"/>
      <c r="Z54" s="36"/>
    </row>
    <row r="55" spans="1:26" s="37" customFormat="1" ht="22.5" customHeight="1" x14ac:dyDescent="0.25">
      <c r="A55" s="26" t="s">
        <v>24</v>
      </c>
      <c r="B55" s="26" t="s">
        <v>46</v>
      </c>
      <c r="C55" s="26" t="s">
        <v>47</v>
      </c>
      <c r="D55" s="89" t="s">
        <v>158</v>
      </c>
      <c r="E55" s="46"/>
      <c r="F55" s="28" t="s">
        <v>111</v>
      </c>
      <c r="G55" s="29"/>
      <c r="H55" s="30"/>
      <c r="I55" s="31"/>
      <c r="J55" s="83"/>
      <c r="K55" s="83"/>
      <c r="L55" s="83"/>
      <c r="M55" s="86">
        <v>0</v>
      </c>
      <c r="N55" s="81">
        <v>4</v>
      </c>
      <c r="O55" s="87">
        <v>6</v>
      </c>
      <c r="P55" s="31">
        <f t="shared" ref="P55:Q55" si="117">M55+J55+G55</f>
        <v>0</v>
      </c>
      <c r="Q55" s="35">
        <f t="shared" si="117"/>
        <v>4</v>
      </c>
      <c r="R55" s="35">
        <v>15</v>
      </c>
      <c r="S55" s="35">
        <f t="shared" si="113"/>
        <v>0</v>
      </c>
      <c r="T55" s="35">
        <f t="shared" si="114"/>
        <v>60</v>
      </c>
      <c r="U55" s="35">
        <f t="shared" si="115"/>
        <v>60</v>
      </c>
      <c r="V55" s="85">
        <f t="shared" si="116"/>
        <v>6</v>
      </c>
      <c r="W55" s="35" t="s">
        <v>35</v>
      </c>
      <c r="X55" s="36"/>
      <c r="Y55" s="36"/>
      <c r="Z55" s="36"/>
    </row>
    <row r="56" spans="1:26" s="37" customFormat="1" ht="11.25" customHeight="1" x14ac:dyDescent="0.25">
      <c r="A56" s="26"/>
      <c r="B56" s="26"/>
      <c r="C56" s="26"/>
      <c r="D56" s="90"/>
      <c r="E56" s="26"/>
      <c r="F56" s="28" t="s">
        <v>112</v>
      </c>
      <c r="G56" s="29">
        <f t="shared" ref="G56:Q56" si="118">SUM(G54:G55)</f>
        <v>0</v>
      </c>
      <c r="H56" s="30">
        <f t="shared" si="118"/>
        <v>0</v>
      </c>
      <c r="I56" s="31">
        <f t="shared" si="118"/>
        <v>0</v>
      </c>
      <c r="J56" s="30">
        <f t="shared" si="118"/>
        <v>0</v>
      </c>
      <c r="K56" s="30">
        <f t="shared" si="118"/>
        <v>4</v>
      </c>
      <c r="L56" s="30">
        <f t="shared" si="118"/>
        <v>6</v>
      </c>
      <c r="M56" s="29">
        <f t="shared" si="118"/>
        <v>0</v>
      </c>
      <c r="N56" s="30">
        <f t="shared" si="118"/>
        <v>4</v>
      </c>
      <c r="O56" s="31">
        <f t="shared" si="118"/>
        <v>6</v>
      </c>
      <c r="P56" s="31">
        <f t="shared" si="118"/>
        <v>0</v>
      </c>
      <c r="Q56" s="35">
        <f t="shared" si="118"/>
        <v>8</v>
      </c>
      <c r="R56" s="35" t="s">
        <v>31</v>
      </c>
      <c r="S56" s="35">
        <f t="shared" ref="S56:V56" si="119">SUM(S54:S55)</f>
        <v>0</v>
      </c>
      <c r="T56" s="35">
        <f t="shared" si="119"/>
        <v>120</v>
      </c>
      <c r="U56" s="35">
        <f t="shared" si="119"/>
        <v>120</v>
      </c>
      <c r="V56" s="35">
        <f t="shared" si="119"/>
        <v>12</v>
      </c>
      <c r="W56" s="35"/>
      <c r="X56" s="36"/>
      <c r="Y56" s="36"/>
      <c r="Z56" s="36"/>
    </row>
    <row r="57" spans="1:26" s="37" customFormat="1" ht="24" customHeight="1" x14ac:dyDescent="0.25">
      <c r="A57" s="26" t="s">
        <v>24</v>
      </c>
      <c r="B57" s="26" t="s">
        <v>25</v>
      </c>
      <c r="C57" s="26" t="s">
        <v>26</v>
      </c>
      <c r="D57" s="89" t="s">
        <v>159</v>
      </c>
      <c r="E57" s="46" t="s">
        <v>113</v>
      </c>
      <c r="F57" s="28" t="s">
        <v>114</v>
      </c>
      <c r="G57" s="29"/>
      <c r="H57" s="30"/>
      <c r="I57" s="31"/>
      <c r="J57" s="81">
        <v>0</v>
      </c>
      <c r="K57" s="81">
        <v>4</v>
      </c>
      <c r="L57" s="81">
        <v>6</v>
      </c>
      <c r="M57" s="82"/>
      <c r="N57" s="83"/>
      <c r="O57" s="84"/>
      <c r="P57" s="31">
        <f t="shared" ref="P57:Q57" si="120">M57+J57+G57</f>
        <v>0</v>
      </c>
      <c r="Q57" s="35">
        <f t="shared" si="120"/>
        <v>4</v>
      </c>
      <c r="R57" s="35">
        <v>15</v>
      </c>
      <c r="S57" s="35">
        <f t="shared" ref="S57:S58" si="121">P57*R57</f>
        <v>0</v>
      </c>
      <c r="T57" s="35">
        <f t="shared" ref="T57:T58" si="122">Q57*R57</f>
        <v>60</v>
      </c>
      <c r="U57" s="35">
        <f t="shared" ref="U57:U58" si="123">SUM(S57:T57)</f>
        <v>60</v>
      </c>
      <c r="V57" s="85">
        <f t="shared" ref="V57:V58" si="124">I57+L57+O57</f>
        <v>6</v>
      </c>
      <c r="W57" s="35" t="s">
        <v>35</v>
      </c>
      <c r="X57" s="36"/>
      <c r="Y57" s="36"/>
      <c r="Z57" s="36"/>
    </row>
    <row r="58" spans="1:26" s="37" customFormat="1" ht="24" customHeight="1" x14ac:dyDescent="0.25">
      <c r="A58" s="26" t="s">
        <v>24</v>
      </c>
      <c r="B58" s="26" t="s">
        <v>46</v>
      </c>
      <c r="C58" s="26" t="s">
        <v>47</v>
      </c>
      <c r="D58" s="89" t="s">
        <v>160</v>
      </c>
      <c r="E58" s="46"/>
      <c r="F58" s="28" t="s">
        <v>115</v>
      </c>
      <c r="G58" s="29"/>
      <c r="H58" s="30"/>
      <c r="I58" s="31"/>
      <c r="J58" s="83"/>
      <c r="K58" s="83"/>
      <c r="L58" s="83"/>
      <c r="M58" s="86">
        <v>0</v>
      </c>
      <c r="N58" s="81">
        <v>4</v>
      </c>
      <c r="O58" s="87">
        <v>6</v>
      </c>
      <c r="P58" s="31">
        <f t="shared" ref="P58:Q58" si="125">M58+J58+G58</f>
        <v>0</v>
      </c>
      <c r="Q58" s="35">
        <f t="shared" si="125"/>
        <v>4</v>
      </c>
      <c r="R58" s="35">
        <v>15</v>
      </c>
      <c r="S58" s="35">
        <f t="shared" si="121"/>
        <v>0</v>
      </c>
      <c r="T58" s="35">
        <f t="shared" si="122"/>
        <v>60</v>
      </c>
      <c r="U58" s="35">
        <f t="shared" si="123"/>
        <v>60</v>
      </c>
      <c r="V58" s="85">
        <f t="shared" si="124"/>
        <v>6</v>
      </c>
      <c r="W58" s="35" t="s">
        <v>35</v>
      </c>
      <c r="X58" s="36"/>
      <c r="Y58" s="36"/>
      <c r="Z58" s="36"/>
    </row>
    <row r="59" spans="1:26" s="37" customFormat="1" ht="11.25" customHeight="1" x14ac:dyDescent="0.25">
      <c r="A59" s="26"/>
      <c r="B59" s="26"/>
      <c r="C59" s="26"/>
      <c r="D59" s="90"/>
      <c r="E59" s="26"/>
      <c r="F59" s="28" t="s">
        <v>116</v>
      </c>
      <c r="G59" s="29">
        <f t="shared" ref="G59:Q59" si="126">SUM(G57:G58)</f>
        <v>0</v>
      </c>
      <c r="H59" s="30">
        <f t="shared" si="126"/>
        <v>0</v>
      </c>
      <c r="I59" s="31">
        <f t="shared" si="126"/>
        <v>0</v>
      </c>
      <c r="J59" s="30">
        <f t="shared" si="126"/>
        <v>0</v>
      </c>
      <c r="K59" s="30">
        <f t="shared" si="126"/>
        <v>4</v>
      </c>
      <c r="L59" s="30">
        <f t="shared" si="126"/>
        <v>6</v>
      </c>
      <c r="M59" s="29">
        <f t="shared" si="126"/>
        <v>0</v>
      </c>
      <c r="N59" s="30">
        <f t="shared" si="126"/>
        <v>4</v>
      </c>
      <c r="O59" s="31">
        <f t="shared" si="126"/>
        <v>6</v>
      </c>
      <c r="P59" s="31">
        <f t="shared" si="126"/>
        <v>0</v>
      </c>
      <c r="Q59" s="35">
        <f t="shared" si="126"/>
        <v>8</v>
      </c>
      <c r="R59" s="35" t="s">
        <v>31</v>
      </c>
      <c r="S59" s="35">
        <f t="shared" ref="S59:V59" si="127">SUM(S57:S58)</f>
        <v>0</v>
      </c>
      <c r="T59" s="35">
        <f t="shared" si="127"/>
        <v>120</v>
      </c>
      <c r="U59" s="35">
        <f t="shared" si="127"/>
        <v>120</v>
      </c>
      <c r="V59" s="35">
        <f t="shared" si="127"/>
        <v>12</v>
      </c>
      <c r="W59" s="35"/>
      <c r="X59" s="36"/>
      <c r="Y59" s="36"/>
      <c r="Z59" s="36"/>
    </row>
    <row r="60" spans="1:26" s="37" customFormat="1" ht="21.75" customHeight="1" x14ac:dyDescent="0.25">
      <c r="A60" s="26" t="s">
        <v>24</v>
      </c>
      <c r="B60" s="26" t="s">
        <v>25</v>
      </c>
      <c r="C60" s="26" t="s">
        <v>26</v>
      </c>
      <c r="D60" s="89" t="s">
        <v>161</v>
      </c>
      <c r="E60" s="46" t="s">
        <v>117</v>
      </c>
      <c r="F60" s="28" t="s">
        <v>118</v>
      </c>
      <c r="G60" s="29"/>
      <c r="H60" s="30"/>
      <c r="I60" s="31"/>
      <c r="J60" s="81">
        <v>0</v>
      </c>
      <c r="K60" s="81">
        <v>4</v>
      </c>
      <c r="L60" s="81">
        <v>6</v>
      </c>
      <c r="M60" s="82"/>
      <c r="N60" s="83"/>
      <c r="O60" s="84"/>
      <c r="P60" s="31">
        <f t="shared" ref="P60:Q60" si="128">M60+J60+G60</f>
        <v>0</v>
      </c>
      <c r="Q60" s="35">
        <f t="shared" si="128"/>
        <v>4</v>
      </c>
      <c r="R60" s="35">
        <v>15</v>
      </c>
      <c r="S60" s="35">
        <f t="shared" ref="S60:S61" si="129">P60*R60</f>
        <v>0</v>
      </c>
      <c r="T60" s="35">
        <f t="shared" ref="T60:T61" si="130">Q60*R60</f>
        <v>60</v>
      </c>
      <c r="U60" s="35">
        <f t="shared" ref="U60:U61" si="131">SUM(S60:T60)</f>
        <v>60</v>
      </c>
      <c r="V60" s="85">
        <f t="shared" ref="V60:V61" si="132">I60+L60+O60</f>
        <v>6</v>
      </c>
      <c r="W60" s="35" t="s">
        <v>35</v>
      </c>
      <c r="X60" s="36"/>
      <c r="Y60" s="36"/>
      <c r="Z60" s="36"/>
    </row>
    <row r="61" spans="1:26" s="37" customFormat="1" ht="26.25" customHeight="1" x14ac:dyDescent="0.25">
      <c r="A61" s="26" t="s">
        <v>24</v>
      </c>
      <c r="B61" s="26" t="s">
        <v>46</v>
      </c>
      <c r="C61" s="26" t="s">
        <v>47</v>
      </c>
      <c r="D61" s="89" t="s">
        <v>162</v>
      </c>
      <c r="E61" s="46"/>
      <c r="F61" s="28" t="s">
        <v>119</v>
      </c>
      <c r="G61" s="29"/>
      <c r="H61" s="30"/>
      <c r="I61" s="31"/>
      <c r="J61" s="83"/>
      <c r="K61" s="83"/>
      <c r="L61" s="83"/>
      <c r="M61" s="86">
        <v>0</v>
      </c>
      <c r="N61" s="81">
        <v>4</v>
      </c>
      <c r="O61" s="87">
        <v>6</v>
      </c>
      <c r="P61" s="31">
        <f t="shared" ref="P61:Q61" si="133">M61+J61+G61</f>
        <v>0</v>
      </c>
      <c r="Q61" s="35">
        <f t="shared" si="133"/>
        <v>4</v>
      </c>
      <c r="R61" s="35">
        <v>15</v>
      </c>
      <c r="S61" s="35">
        <f t="shared" si="129"/>
        <v>0</v>
      </c>
      <c r="T61" s="35">
        <f t="shared" si="130"/>
        <v>60</v>
      </c>
      <c r="U61" s="35">
        <f t="shared" si="131"/>
        <v>60</v>
      </c>
      <c r="V61" s="85">
        <f t="shared" si="132"/>
        <v>6</v>
      </c>
      <c r="W61" s="35" t="s">
        <v>35</v>
      </c>
      <c r="X61" s="36"/>
      <c r="Y61" s="36"/>
      <c r="Z61" s="36"/>
    </row>
    <row r="62" spans="1:26" s="37" customFormat="1" ht="11.25" customHeight="1" x14ac:dyDescent="0.25">
      <c r="A62" s="26"/>
      <c r="B62" s="26"/>
      <c r="C62" s="26"/>
      <c r="D62" s="90"/>
      <c r="E62" s="26"/>
      <c r="F62" s="28" t="s">
        <v>120</v>
      </c>
      <c r="G62" s="29">
        <f t="shared" ref="G62:Q62" si="134">SUM(G60:G61)</f>
        <v>0</v>
      </c>
      <c r="H62" s="30">
        <f t="shared" si="134"/>
        <v>0</v>
      </c>
      <c r="I62" s="31">
        <f t="shared" si="134"/>
        <v>0</v>
      </c>
      <c r="J62" s="30">
        <f t="shared" si="134"/>
        <v>0</v>
      </c>
      <c r="K62" s="30">
        <f t="shared" si="134"/>
        <v>4</v>
      </c>
      <c r="L62" s="30">
        <f t="shared" si="134"/>
        <v>6</v>
      </c>
      <c r="M62" s="29">
        <f t="shared" si="134"/>
        <v>0</v>
      </c>
      <c r="N62" s="30">
        <f t="shared" si="134"/>
        <v>4</v>
      </c>
      <c r="O62" s="31">
        <f t="shared" si="134"/>
        <v>6</v>
      </c>
      <c r="P62" s="31">
        <f t="shared" si="134"/>
        <v>0</v>
      </c>
      <c r="Q62" s="35">
        <f t="shared" si="134"/>
        <v>8</v>
      </c>
      <c r="R62" s="35" t="s">
        <v>31</v>
      </c>
      <c r="S62" s="35">
        <f t="shared" ref="S62:V62" si="135">SUM(S60:S61)</f>
        <v>0</v>
      </c>
      <c r="T62" s="35">
        <f t="shared" si="135"/>
        <v>120</v>
      </c>
      <c r="U62" s="35">
        <f t="shared" si="135"/>
        <v>120</v>
      </c>
      <c r="V62" s="35">
        <f t="shared" si="135"/>
        <v>12</v>
      </c>
      <c r="W62" s="35"/>
      <c r="X62" s="36"/>
      <c r="Y62" s="36"/>
      <c r="Z62" s="36"/>
    </row>
    <row r="63" spans="1:26" s="37" customFormat="1" ht="21" customHeight="1" x14ac:dyDescent="0.25">
      <c r="A63" s="26" t="s">
        <v>24</v>
      </c>
      <c r="B63" s="26" t="s">
        <v>25</v>
      </c>
      <c r="C63" s="26" t="s">
        <v>26</v>
      </c>
      <c r="D63" s="89" t="s">
        <v>163</v>
      </c>
      <c r="E63" s="46" t="s">
        <v>121</v>
      </c>
      <c r="F63" s="28" t="s">
        <v>122</v>
      </c>
      <c r="G63" s="29"/>
      <c r="H63" s="30"/>
      <c r="I63" s="31"/>
      <c r="J63" s="81">
        <v>0</v>
      </c>
      <c r="K63" s="81">
        <v>4</v>
      </c>
      <c r="L63" s="81">
        <v>6</v>
      </c>
      <c r="M63" s="82"/>
      <c r="N63" s="83"/>
      <c r="O63" s="84"/>
      <c r="P63" s="31">
        <f t="shared" ref="P63:Q63" si="136">M63+J63+G63</f>
        <v>0</v>
      </c>
      <c r="Q63" s="35">
        <f t="shared" si="136"/>
        <v>4</v>
      </c>
      <c r="R63" s="35">
        <v>15</v>
      </c>
      <c r="S63" s="35">
        <f t="shared" ref="S63:S64" si="137">P63*R63</f>
        <v>0</v>
      </c>
      <c r="T63" s="35">
        <f t="shared" ref="T63:T64" si="138">Q63*R63</f>
        <v>60</v>
      </c>
      <c r="U63" s="35">
        <f t="shared" ref="U63:U64" si="139">SUM(S63:T63)</f>
        <v>60</v>
      </c>
      <c r="V63" s="85">
        <f t="shared" ref="V63:V64" si="140">I63+L63+O63</f>
        <v>6</v>
      </c>
      <c r="W63" s="35" t="s">
        <v>35</v>
      </c>
      <c r="X63" s="36"/>
      <c r="Y63" s="36"/>
      <c r="Z63" s="36"/>
    </row>
    <row r="64" spans="1:26" s="37" customFormat="1" ht="18.75" customHeight="1" x14ac:dyDescent="0.25">
      <c r="A64" s="26" t="s">
        <v>24</v>
      </c>
      <c r="B64" s="26" t="s">
        <v>46</v>
      </c>
      <c r="C64" s="26" t="s">
        <v>47</v>
      </c>
      <c r="D64" s="89" t="s">
        <v>164</v>
      </c>
      <c r="E64" s="46"/>
      <c r="F64" s="28" t="s">
        <v>123</v>
      </c>
      <c r="G64" s="29"/>
      <c r="H64" s="30"/>
      <c r="I64" s="31"/>
      <c r="J64" s="83"/>
      <c r="K64" s="83"/>
      <c r="L64" s="83"/>
      <c r="M64" s="86">
        <v>0</v>
      </c>
      <c r="N64" s="81">
        <v>4</v>
      </c>
      <c r="O64" s="87">
        <v>6</v>
      </c>
      <c r="P64" s="31">
        <f t="shared" ref="P64:Q64" si="141">M64+J64+G64</f>
        <v>0</v>
      </c>
      <c r="Q64" s="35">
        <f t="shared" si="141"/>
        <v>4</v>
      </c>
      <c r="R64" s="35">
        <v>15</v>
      </c>
      <c r="S64" s="35">
        <f t="shared" si="137"/>
        <v>0</v>
      </c>
      <c r="T64" s="35">
        <f t="shared" si="138"/>
        <v>60</v>
      </c>
      <c r="U64" s="35">
        <f t="shared" si="139"/>
        <v>60</v>
      </c>
      <c r="V64" s="35">
        <f t="shared" si="140"/>
        <v>6</v>
      </c>
      <c r="W64" s="35" t="s">
        <v>35</v>
      </c>
      <c r="X64" s="36"/>
      <c r="Y64" s="36"/>
      <c r="Z64" s="36"/>
    </row>
    <row r="65" spans="1:26" s="37" customFormat="1" ht="11.25" customHeight="1" thickBot="1" x14ac:dyDescent="0.3">
      <c r="A65" s="26"/>
      <c r="B65" s="26"/>
      <c r="C65" s="26"/>
      <c r="D65" s="26"/>
      <c r="E65" s="26"/>
      <c r="F65" s="28" t="s">
        <v>124</v>
      </c>
      <c r="G65" s="29">
        <f t="shared" ref="G65:Q65" si="142">SUM(G63:G64)</f>
        <v>0</v>
      </c>
      <c r="H65" s="30">
        <f t="shared" si="142"/>
        <v>0</v>
      </c>
      <c r="I65" s="31">
        <f t="shared" si="142"/>
        <v>0</v>
      </c>
      <c r="J65" s="30">
        <f t="shared" si="142"/>
        <v>0</v>
      </c>
      <c r="K65" s="30">
        <f t="shared" si="142"/>
        <v>4</v>
      </c>
      <c r="L65" s="30">
        <f t="shared" si="142"/>
        <v>6</v>
      </c>
      <c r="M65" s="29">
        <f t="shared" si="142"/>
        <v>0</v>
      </c>
      <c r="N65" s="30">
        <f t="shared" si="142"/>
        <v>4</v>
      </c>
      <c r="O65" s="31">
        <f t="shared" si="142"/>
        <v>6</v>
      </c>
      <c r="P65" s="31">
        <f t="shared" si="142"/>
        <v>0</v>
      </c>
      <c r="Q65" s="35">
        <f t="shared" si="142"/>
        <v>8</v>
      </c>
      <c r="R65" s="35" t="s">
        <v>31</v>
      </c>
      <c r="S65" s="35">
        <f t="shared" ref="S65:V65" si="143">SUM(S63:S64)</f>
        <v>0</v>
      </c>
      <c r="T65" s="35">
        <f t="shared" si="143"/>
        <v>120</v>
      </c>
      <c r="U65" s="35">
        <f t="shared" si="143"/>
        <v>120</v>
      </c>
      <c r="V65" s="35">
        <f t="shared" si="143"/>
        <v>12</v>
      </c>
      <c r="W65" s="35"/>
      <c r="X65" s="36"/>
      <c r="Y65" s="36"/>
      <c r="Z65" s="36"/>
    </row>
    <row r="66" spans="1:26" s="37" customFormat="1" ht="33.75" customHeight="1" x14ac:dyDescent="0.25">
      <c r="A66" s="57"/>
      <c r="B66" s="58"/>
      <c r="C66" s="58"/>
      <c r="D66" s="112" t="s">
        <v>171</v>
      </c>
      <c r="E66" s="107"/>
      <c r="F66" s="107"/>
      <c r="G66" s="59">
        <f t="shared" ref="G66:N66" si="144">G65+G59+G32</f>
        <v>0</v>
      </c>
      <c r="H66" s="60">
        <f t="shared" si="144"/>
        <v>0</v>
      </c>
      <c r="I66" s="61">
        <f t="shared" si="144"/>
        <v>0</v>
      </c>
      <c r="J66" s="60">
        <f t="shared" si="144"/>
        <v>0</v>
      </c>
      <c r="K66" s="60">
        <f t="shared" si="144"/>
        <v>12</v>
      </c>
      <c r="L66" s="60">
        <f t="shared" si="144"/>
        <v>18</v>
      </c>
      <c r="M66" s="59">
        <f t="shared" si="144"/>
        <v>0</v>
      </c>
      <c r="N66" s="60">
        <f t="shared" si="144"/>
        <v>12</v>
      </c>
      <c r="O66" s="61">
        <f>O62+O59</f>
        <v>12</v>
      </c>
      <c r="P66" s="61">
        <f t="shared" ref="P66:Q66" si="145">P65+P59+P32</f>
        <v>0</v>
      </c>
      <c r="Q66" s="62">
        <f t="shared" si="145"/>
        <v>24</v>
      </c>
      <c r="R66" s="62">
        <v>15</v>
      </c>
      <c r="S66" s="62">
        <f t="shared" ref="S66:S74" si="146">P66*R66</f>
        <v>0</v>
      </c>
      <c r="T66" s="62">
        <f t="shared" ref="T66:T74" si="147">Q66*R66</f>
        <v>360</v>
      </c>
      <c r="U66" s="62">
        <f t="shared" ref="U66:U74" si="148">SUM(S66:T66)</f>
        <v>360</v>
      </c>
      <c r="V66" s="63">
        <f>V62+V59</f>
        <v>24</v>
      </c>
      <c r="W66" s="64"/>
      <c r="X66" s="36"/>
      <c r="Y66" s="36"/>
      <c r="Z66" s="36"/>
    </row>
    <row r="67" spans="1:26" s="37" customFormat="1" ht="43.5" customHeight="1" x14ac:dyDescent="0.25">
      <c r="A67" s="26" t="s">
        <v>24</v>
      </c>
      <c r="B67" s="26" t="s">
        <v>25</v>
      </c>
      <c r="C67" s="26" t="s">
        <v>32</v>
      </c>
      <c r="D67" s="26" t="s">
        <v>125</v>
      </c>
      <c r="E67" s="26"/>
      <c r="F67" s="28" t="s">
        <v>126</v>
      </c>
      <c r="G67" s="29">
        <v>0</v>
      </c>
      <c r="H67" s="30">
        <v>25</v>
      </c>
      <c r="I67" s="31">
        <v>2</v>
      </c>
      <c r="J67" s="30"/>
      <c r="K67" s="30"/>
      <c r="L67" s="30"/>
      <c r="M67" s="29"/>
      <c r="N67" s="30"/>
      <c r="O67" s="31"/>
      <c r="P67" s="31">
        <f t="shared" ref="P67:Q67" si="149">M67+J67+G67</f>
        <v>0</v>
      </c>
      <c r="Q67" s="35">
        <f t="shared" si="149"/>
        <v>25</v>
      </c>
      <c r="R67" s="35">
        <v>1</v>
      </c>
      <c r="S67" s="35">
        <f t="shared" si="146"/>
        <v>0</v>
      </c>
      <c r="T67" s="35">
        <f t="shared" si="147"/>
        <v>25</v>
      </c>
      <c r="U67" s="35">
        <f t="shared" si="148"/>
        <v>25</v>
      </c>
      <c r="V67" s="35">
        <f t="shared" ref="V67:V74" si="150">I67+L67+O67</f>
        <v>2</v>
      </c>
      <c r="W67" s="35" t="s">
        <v>35</v>
      </c>
      <c r="X67" s="36"/>
      <c r="Y67" s="36"/>
      <c r="Z67" s="36"/>
    </row>
    <row r="68" spans="1:26" s="37" customFormat="1" ht="39" customHeight="1" x14ac:dyDescent="0.25">
      <c r="A68" s="26" t="s">
        <v>24</v>
      </c>
      <c r="B68" s="26" t="s">
        <v>25</v>
      </c>
      <c r="C68" s="26" t="s">
        <v>26</v>
      </c>
      <c r="D68" s="26" t="s">
        <v>127</v>
      </c>
      <c r="E68" s="26"/>
      <c r="F68" s="28" t="s">
        <v>128</v>
      </c>
      <c r="G68" s="29"/>
      <c r="H68" s="30"/>
      <c r="I68" s="31"/>
      <c r="J68" s="30">
        <v>0</v>
      </c>
      <c r="K68" s="30">
        <v>25</v>
      </c>
      <c r="L68" s="30">
        <v>2</v>
      </c>
      <c r="M68" s="29"/>
      <c r="N68" s="30"/>
      <c r="O68" s="31"/>
      <c r="P68" s="31">
        <f t="shared" ref="P68:Q68" si="151">M68+J68+G68</f>
        <v>0</v>
      </c>
      <c r="Q68" s="35">
        <f t="shared" si="151"/>
        <v>25</v>
      </c>
      <c r="R68" s="35">
        <v>1</v>
      </c>
      <c r="S68" s="35">
        <f t="shared" si="146"/>
        <v>0</v>
      </c>
      <c r="T68" s="35">
        <f t="shared" si="147"/>
        <v>25</v>
      </c>
      <c r="U68" s="35">
        <f t="shared" si="148"/>
        <v>25</v>
      </c>
      <c r="V68" s="35">
        <f t="shared" si="150"/>
        <v>2</v>
      </c>
      <c r="W68" s="35" t="s">
        <v>35</v>
      </c>
      <c r="X68" s="36"/>
      <c r="Y68" s="36"/>
      <c r="Z68" s="36"/>
    </row>
    <row r="69" spans="1:26" s="37" customFormat="1" ht="25.5" customHeight="1" x14ac:dyDescent="0.25">
      <c r="A69" s="26" t="s">
        <v>24</v>
      </c>
      <c r="B69" s="26" t="s">
        <v>46</v>
      </c>
      <c r="C69" s="26" t="s">
        <v>47</v>
      </c>
      <c r="D69" s="26" t="s">
        <v>129</v>
      </c>
      <c r="E69" s="26"/>
      <c r="F69" s="28" t="s">
        <v>130</v>
      </c>
      <c r="G69" s="29"/>
      <c r="H69" s="30"/>
      <c r="I69" s="31"/>
      <c r="J69" s="30"/>
      <c r="K69" s="30"/>
      <c r="L69" s="30"/>
      <c r="M69" s="29">
        <v>0</v>
      </c>
      <c r="N69" s="30">
        <v>25</v>
      </c>
      <c r="O69" s="31">
        <v>6</v>
      </c>
      <c r="P69" s="31">
        <f t="shared" ref="P69:Q69" si="152">M69+J69+G69</f>
        <v>0</v>
      </c>
      <c r="Q69" s="35">
        <f t="shared" si="152"/>
        <v>25</v>
      </c>
      <c r="R69" s="35">
        <v>1</v>
      </c>
      <c r="S69" s="35">
        <f t="shared" si="146"/>
        <v>0</v>
      </c>
      <c r="T69" s="35">
        <f t="shared" si="147"/>
        <v>25</v>
      </c>
      <c r="U69" s="35">
        <f t="shared" si="148"/>
        <v>25</v>
      </c>
      <c r="V69" s="35">
        <f t="shared" si="150"/>
        <v>6</v>
      </c>
      <c r="W69" s="35" t="s">
        <v>29</v>
      </c>
      <c r="X69" s="36"/>
      <c r="Y69" s="36"/>
      <c r="Z69" s="36"/>
    </row>
    <row r="70" spans="1:26" s="37" customFormat="1" ht="21.75" customHeight="1" x14ac:dyDescent="0.25">
      <c r="A70" s="26" t="s">
        <v>24</v>
      </c>
      <c r="B70" s="26" t="s">
        <v>25</v>
      </c>
      <c r="C70" s="26" t="s">
        <v>32</v>
      </c>
      <c r="D70" s="26" t="s">
        <v>131</v>
      </c>
      <c r="E70" s="26"/>
      <c r="F70" s="28" t="s">
        <v>132</v>
      </c>
      <c r="G70" s="29">
        <v>0</v>
      </c>
      <c r="H70" s="30">
        <v>5</v>
      </c>
      <c r="I70" s="31">
        <v>0</v>
      </c>
      <c r="J70" s="30"/>
      <c r="K70" s="30"/>
      <c r="L70" s="30"/>
      <c r="M70" s="29"/>
      <c r="N70" s="30"/>
      <c r="O70" s="31"/>
      <c r="P70" s="31">
        <f t="shared" ref="P70:Q70" si="153">M70+J70+G70</f>
        <v>0</v>
      </c>
      <c r="Q70" s="35">
        <f t="shared" si="153"/>
        <v>5</v>
      </c>
      <c r="R70" s="35">
        <v>2</v>
      </c>
      <c r="S70" s="35">
        <f t="shared" si="146"/>
        <v>0</v>
      </c>
      <c r="T70" s="35">
        <f t="shared" si="147"/>
        <v>10</v>
      </c>
      <c r="U70" s="35">
        <f t="shared" si="148"/>
        <v>10</v>
      </c>
      <c r="V70" s="35">
        <f t="shared" si="150"/>
        <v>0</v>
      </c>
      <c r="W70" s="35" t="s">
        <v>133</v>
      </c>
      <c r="X70" s="36"/>
      <c r="Y70" s="48"/>
      <c r="Z70" s="49"/>
    </row>
    <row r="71" spans="1:26" s="37" customFormat="1" ht="29.25" customHeight="1" x14ac:dyDescent="0.25">
      <c r="A71" s="26" t="s">
        <v>24</v>
      </c>
      <c r="B71" s="26" t="s">
        <v>25</v>
      </c>
      <c r="C71" s="26" t="s">
        <v>26</v>
      </c>
      <c r="D71" s="26" t="s">
        <v>134</v>
      </c>
      <c r="E71" s="26"/>
      <c r="F71" s="28" t="s">
        <v>135</v>
      </c>
      <c r="G71" s="29"/>
      <c r="H71" s="30"/>
      <c r="I71" s="31"/>
      <c r="J71" s="30">
        <v>0</v>
      </c>
      <c r="K71" s="30">
        <v>5</v>
      </c>
      <c r="L71" s="30">
        <v>0</v>
      </c>
      <c r="M71" s="29"/>
      <c r="N71" s="30"/>
      <c r="O71" s="31"/>
      <c r="P71" s="31">
        <f t="shared" ref="P71:Q71" si="154">M71+J71+G71</f>
        <v>0</v>
      </c>
      <c r="Q71" s="35">
        <f t="shared" si="154"/>
        <v>5</v>
      </c>
      <c r="R71" s="35">
        <v>2</v>
      </c>
      <c r="S71" s="35">
        <f t="shared" si="146"/>
        <v>0</v>
      </c>
      <c r="T71" s="35">
        <f t="shared" si="147"/>
        <v>10</v>
      </c>
      <c r="U71" s="35">
        <f t="shared" si="148"/>
        <v>10</v>
      </c>
      <c r="V71" s="35">
        <f t="shared" si="150"/>
        <v>0</v>
      </c>
      <c r="W71" s="35" t="s">
        <v>133</v>
      </c>
      <c r="X71" s="36"/>
      <c r="Y71" s="36"/>
      <c r="Z71" s="36"/>
    </row>
    <row r="72" spans="1:26" s="37" customFormat="1" ht="22.5" customHeight="1" x14ac:dyDescent="0.25">
      <c r="A72" s="26" t="s">
        <v>24</v>
      </c>
      <c r="B72" s="26" t="s">
        <v>46</v>
      </c>
      <c r="C72" s="26" t="s">
        <v>47</v>
      </c>
      <c r="D72" s="26" t="s">
        <v>136</v>
      </c>
      <c r="E72" s="26"/>
      <c r="F72" s="47" t="s">
        <v>137</v>
      </c>
      <c r="G72" s="29"/>
      <c r="H72" s="30"/>
      <c r="I72" s="31"/>
      <c r="J72" s="30"/>
      <c r="K72" s="30"/>
      <c r="L72" s="30"/>
      <c r="M72" s="29">
        <v>0</v>
      </c>
      <c r="N72" s="30">
        <v>5</v>
      </c>
      <c r="O72" s="31">
        <v>0</v>
      </c>
      <c r="P72" s="31">
        <f t="shared" ref="P72:Q72" si="155">M72+J72+G72</f>
        <v>0</v>
      </c>
      <c r="Q72" s="35">
        <f t="shared" si="155"/>
        <v>5</v>
      </c>
      <c r="R72" s="35">
        <v>2</v>
      </c>
      <c r="S72" s="35">
        <f t="shared" si="146"/>
        <v>0</v>
      </c>
      <c r="T72" s="35">
        <f t="shared" si="147"/>
        <v>10</v>
      </c>
      <c r="U72" s="35">
        <f t="shared" si="148"/>
        <v>10</v>
      </c>
      <c r="V72" s="35">
        <f t="shared" si="150"/>
        <v>0</v>
      </c>
      <c r="W72" s="35" t="s">
        <v>133</v>
      </c>
      <c r="X72" s="36"/>
      <c r="Y72" s="36"/>
      <c r="Z72" s="36"/>
    </row>
    <row r="73" spans="1:26" s="37" customFormat="1" ht="33" customHeight="1" x14ac:dyDescent="0.25">
      <c r="A73" s="26" t="s">
        <v>24</v>
      </c>
      <c r="B73" s="26" t="s">
        <v>46</v>
      </c>
      <c r="C73" s="26" t="s">
        <v>47</v>
      </c>
      <c r="D73" s="26" t="s">
        <v>138</v>
      </c>
      <c r="E73" s="26"/>
      <c r="F73" s="28" t="s">
        <v>139</v>
      </c>
      <c r="G73" s="29"/>
      <c r="H73" s="30"/>
      <c r="I73" s="31"/>
      <c r="J73" s="30"/>
      <c r="K73" s="30"/>
      <c r="L73" s="30"/>
      <c r="M73" s="29">
        <v>0</v>
      </c>
      <c r="N73" s="30">
        <v>25</v>
      </c>
      <c r="O73" s="31">
        <v>6</v>
      </c>
      <c r="P73" s="31">
        <f t="shared" ref="P73:Q73" si="156">M73+J73+G73</f>
        <v>0</v>
      </c>
      <c r="Q73" s="35">
        <f t="shared" si="156"/>
        <v>25</v>
      </c>
      <c r="R73" s="35">
        <v>4</v>
      </c>
      <c r="S73" s="35">
        <f t="shared" si="146"/>
        <v>0</v>
      </c>
      <c r="T73" s="35">
        <f t="shared" si="147"/>
        <v>100</v>
      </c>
      <c r="U73" s="35">
        <f t="shared" si="148"/>
        <v>100</v>
      </c>
      <c r="V73" s="35">
        <f t="shared" si="150"/>
        <v>6</v>
      </c>
      <c r="W73" s="35" t="s">
        <v>35</v>
      </c>
      <c r="X73" s="36"/>
      <c r="Y73" s="36"/>
      <c r="Z73" s="36"/>
    </row>
    <row r="74" spans="1:26" s="37" customFormat="1" ht="30" customHeight="1" x14ac:dyDescent="0.25">
      <c r="A74" s="26" t="s">
        <v>24</v>
      </c>
      <c r="B74" s="26" t="s">
        <v>46</v>
      </c>
      <c r="C74" s="26" t="s">
        <v>47</v>
      </c>
      <c r="D74" s="26" t="s">
        <v>140</v>
      </c>
      <c r="E74" s="26"/>
      <c r="F74" s="47" t="s">
        <v>141</v>
      </c>
      <c r="G74" s="29"/>
      <c r="H74" s="30"/>
      <c r="I74" s="31"/>
      <c r="J74" s="30"/>
      <c r="K74" s="30"/>
      <c r="L74" s="30"/>
      <c r="M74" s="29">
        <v>0</v>
      </c>
      <c r="N74" s="30">
        <v>25</v>
      </c>
      <c r="O74" s="31">
        <v>6</v>
      </c>
      <c r="P74" s="31">
        <f t="shared" ref="P74:Q74" si="157">M74+J74+G74</f>
        <v>0</v>
      </c>
      <c r="Q74" s="35">
        <f t="shared" si="157"/>
        <v>25</v>
      </c>
      <c r="R74" s="35">
        <v>4</v>
      </c>
      <c r="S74" s="35">
        <f t="shared" si="146"/>
        <v>0</v>
      </c>
      <c r="T74" s="35">
        <f t="shared" si="147"/>
        <v>100</v>
      </c>
      <c r="U74" s="35">
        <f t="shared" si="148"/>
        <v>100</v>
      </c>
      <c r="V74" s="35">
        <f t="shared" si="150"/>
        <v>6</v>
      </c>
      <c r="W74" s="35" t="s">
        <v>35</v>
      </c>
      <c r="X74" s="36"/>
      <c r="Y74" s="36"/>
      <c r="Z74" s="36"/>
    </row>
    <row r="75" spans="1:26" s="37" customFormat="1" ht="11.25" customHeight="1" x14ac:dyDescent="0.25">
      <c r="A75" s="57"/>
      <c r="B75" s="58"/>
      <c r="C75" s="58"/>
      <c r="D75" s="58"/>
      <c r="E75" s="58"/>
      <c r="F75" s="93" t="s">
        <v>142</v>
      </c>
      <c r="G75" s="59">
        <f t="shared" ref="G75:Q75" si="158">SUM(G67:G74)</f>
        <v>0</v>
      </c>
      <c r="H75" s="60">
        <f t="shared" si="158"/>
        <v>30</v>
      </c>
      <c r="I75" s="61">
        <f t="shared" si="158"/>
        <v>2</v>
      </c>
      <c r="J75" s="60">
        <f t="shared" si="158"/>
        <v>0</v>
      </c>
      <c r="K75" s="60">
        <f t="shared" si="158"/>
        <v>30</v>
      </c>
      <c r="L75" s="60">
        <f t="shared" si="158"/>
        <v>2</v>
      </c>
      <c r="M75" s="59">
        <f t="shared" si="158"/>
        <v>0</v>
      </c>
      <c r="N75" s="60">
        <f t="shared" si="158"/>
        <v>80</v>
      </c>
      <c r="O75" s="61">
        <f t="shared" si="158"/>
        <v>18</v>
      </c>
      <c r="P75" s="61">
        <f t="shared" si="158"/>
        <v>0</v>
      </c>
      <c r="Q75" s="62">
        <f t="shared" si="158"/>
        <v>140</v>
      </c>
      <c r="R75" s="62" t="s">
        <v>31</v>
      </c>
      <c r="S75" s="62">
        <v>0</v>
      </c>
      <c r="T75" s="62">
        <f t="shared" ref="T75:V75" si="159">SUM(T67:T74)</f>
        <v>305</v>
      </c>
      <c r="U75" s="62">
        <f t="shared" si="159"/>
        <v>305</v>
      </c>
      <c r="V75" s="63">
        <f t="shared" si="159"/>
        <v>22</v>
      </c>
      <c r="W75" s="64"/>
      <c r="X75" s="36"/>
      <c r="Y75" s="36"/>
      <c r="Z75" s="36"/>
    </row>
    <row r="76" spans="1:26" s="37" customFormat="1" ht="15.75" customHeight="1" x14ac:dyDescent="0.25">
      <c r="A76" s="26" t="s">
        <v>24</v>
      </c>
      <c r="B76" s="26" t="s">
        <v>25</v>
      </c>
      <c r="C76" s="26" t="s">
        <v>26</v>
      </c>
      <c r="D76" s="26" t="s">
        <v>167</v>
      </c>
      <c r="E76" s="26"/>
      <c r="F76" s="91" t="s">
        <v>143</v>
      </c>
      <c r="G76" s="29">
        <v>0</v>
      </c>
      <c r="H76" s="30">
        <v>2</v>
      </c>
      <c r="I76" s="31">
        <v>0</v>
      </c>
      <c r="J76" s="30"/>
      <c r="K76" s="30"/>
      <c r="L76" s="30"/>
      <c r="M76" s="29"/>
      <c r="N76" s="30"/>
      <c r="O76" s="31"/>
      <c r="P76" s="31">
        <v>0</v>
      </c>
      <c r="Q76" s="35">
        <v>2</v>
      </c>
      <c r="R76" s="35">
        <v>15</v>
      </c>
      <c r="S76" s="35">
        <v>0</v>
      </c>
      <c r="T76" s="35">
        <v>30</v>
      </c>
      <c r="U76" s="35">
        <v>30</v>
      </c>
      <c r="V76" s="35">
        <v>0</v>
      </c>
      <c r="W76" s="35" t="s">
        <v>35</v>
      </c>
      <c r="X76" s="36"/>
      <c r="Y76" s="36"/>
      <c r="Z76" s="36"/>
    </row>
    <row r="77" spans="1:26" s="37" customFormat="1" ht="15.75" customHeight="1" x14ac:dyDescent="0.25">
      <c r="A77" s="26" t="s">
        <v>24</v>
      </c>
      <c r="B77" s="26" t="s">
        <v>25</v>
      </c>
      <c r="C77" s="26" t="s">
        <v>47</v>
      </c>
      <c r="D77" s="26" t="s">
        <v>168</v>
      </c>
      <c r="E77" s="26"/>
      <c r="F77" s="91" t="s">
        <v>144</v>
      </c>
      <c r="G77" s="29"/>
      <c r="H77" s="30"/>
      <c r="I77" s="31"/>
      <c r="J77" s="30">
        <v>0</v>
      </c>
      <c r="K77" s="30">
        <v>2</v>
      </c>
      <c r="L77" s="30">
        <v>0</v>
      </c>
      <c r="M77" s="29"/>
      <c r="N77" s="30"/>
      <c r="O77" s="31"/>
      <c r="P77" s="31">
        <v>0</v>
      </c>
      <c r="Q77" s="35">
        <v>2</v>
      </c>
      <c r="R77" s="35">
        <v>15</v>
      </c>
      <c r="S77" s="35">
        <v>0</v>
      </c>
      <c r="T77" s="35">
        <v>30</v>
      </c>
      <c r="U77" s="35">
        <v>30</v>
      </c>
      <c r="V77" s="35">
        <v>0</v>
      </c>
      <c r="W77" s="35" t="s">
        <v>35</v>
      </c>
      <c r="X77" s="36"/>
      <c r="Y77" s="36"/>
      <c r="Z77" s="36"/>
    </row>
    <row r="78" spans="1:26" s="37" customFormat="1" ht="15.75" customHeight="1" x14ac:dyDescent="0.25">
      <c r="A78" s="26" t="s">
        <v>24</v>
      </c>
      <c r="B78" s="26" t="s">
        <v>46</v>
      </c>
      <c r="C78" s="26" t="s">
        <v>47</v>
      </c>
      <c r="D78" s="26" t="s">
        <v>145</v>
      </c>
      <c r="E78" s="26"/>
      <c r="F78" s="28" t="s">
        <v>146</v>
      </c>
      <c r="G78" s="29"/>
      <c r="H78" s="30"/>
      <c r="I78" s="31"/>
      <c r="J78" s="30"/>
      <c r="K78" s="30"/>
      <c r="L78" s="30"/>
      <c r="M78" s="29">
        <v>0</v>
      </c>
      <c r="N78" s="30">
        <v>0</v>
      </c>
      <c r="O78" s="31">
        <v>10</v>
      </c>
      <c r="P78" s="31">
        <f t="shared" ref="P78:Q78" si="160">G78+J78+M78</f>
        <v>0</v>
      </c>
      <c r="Q78" s="35">
        <f t="shared" si="160"/>
        <v>0</v>
      </c>
      <c r="R78" s="35">
        <v>10</v>
      </c>
      <c r="S78" s="35">
        <v>0</v>
      </c>
      <c r="T78" s="35">
        <v>0</v>
      </c>
      <c r="U78" s="35">
        <v>0</v>
      </c>
      <c r="V78" s="35">
        <v>10</v>
      </c>
      <c r="W78" s="35" t="s">
        <v>133</v>
      </c>
      <c r="X78" s="36"/>
      <c r="Y78" s="36"/>
      <c r="Z78" s="36"/>
    </row>
    <row r="79" spans="1:26" s="37" customFormat="1" ht="15.75" customHeight="1" x14ac:dyDescent="0.25">
      <c r="A79" s="67"/>
      <c r="B79" s="68"/>
      <c r="C79" s="68"/>
      <c r="D79" s="68"/>
      <c r="E79" s="68"/>
      <c r="F79" s="94" t="s">
        <v>147</v>
      </c>
      <c r="G79" s="69">
        <f t="shared" ref="G79:Q79" si="161">G66+G29</f>
        <v>3</v>
      </c>
      <c r="H79" s="70">
        <f t="shared" si="161"/>
        <v>10</v>
      </c>
      <c r="I79" s="71">
        <f t="shared" si="161"/>
        <v>12</v>
      </c>
      <c r="J79" s="70">
        <f t="shared" si="161"/>
        <v>11</v>
      </c>
      <c r="K79" s="70">
        <f t="shared" si="161"/>
        <v>26</v>
      </c>
      <c r="L79" s="70">
        <f t="shared" si="161"/>
        <v>39</v>
      </c>
      <c r="M79" s="69">
        <f t="shared" si="161"/>
        <v>0</v>
      </c>
      <c r="N79" s="70">
        <f t="shared" si="161"/>
        <v>14</v>
      </c>
      <c r="O79" s="71">
        <f t="shared" si="161"/>
        <v>13</v>
      </c>
      <c r="P79" s="71">
        <f t="shared" si="161"/>
        <v>14</v>
      </c>
      <c r="Q79" s="72">
        <f t="shared" si="161"/>
        <v>52</v>
      </c>
      <c r="R79" s="72">
        <v>15</v>
      </c>
      <c r="S79" s="72">
        <f>R79*P79</f>
        <v>210</v>
      </c>
      <c r="T79" s="72">
        <f>R79*Q79</f>
        <v>780</v>
      </c>
      <c r="U79" s="72">
        <f>T79+S79</f>
        <v>990</v>
      </c>
      <c r="V79" s="72"/>
      <c r="W79" s="73"/>
      <c r="X79" s="36"/>
      <c r="Y79" s="36"/>
      <c r="Z79" s="36"/>
    </row>
    <row r="80" spans="1:26" s="37" customFormat="1" ht="15.75" customHeight="1" x14ac:dyDescent="0.25">
      <c r="A80" s="74"/>
      <c r="B80" s="75"/>
      <c r="C80" s="75"/>
      <c r="D80" s="75"/>
      <c r="E80" s="75"/>
      <c r="F80" s="95" t="s">
        <v>148</v>
      </c>
      <c r="G80" s="76">
        <f t="shared" ref="G80:O80" si="162">G78+G75+G66+G29</f>
        <v>3</v>
      </c>
      <c r="H80" s="77">
        <f t="shared" si="162"/>
        <v>40</v>
      </c>
      <c r="I80" s="96">
        <f t="shared" si="162"/>
        <v>14</v>
      </c>
      <c r="J80" s="77">
        <f t="shared" si="162"/>
        <v>11</v>
      </c>
      <c r="K80" s="77">
        <f t="shared" si="162"/>
        <v>56</v>
      </c>
      <c r="L80" s="97">
        <f t="shared" si="162"/>
        <v>41</v>
      </c>
      <c r="M80" s="76">
        <f t="shared" si="162"/>
        <v>0</v>
      </c>
      <c r="N80" s="77">
        <f t="shared" si="162"/>
        <v>94</v>
      </c>
      <c r="O80" s="96">
        <f t="shared" si="162"/>
        <v>41</v>
      </c>
      <c r="P80" s="78">
        <f t="shared" ref="P80:Q80" si="163">G80+J80+M80</f>
        <v>14</v>
      </c>
      <c r="Q80" s="79">
        <f t="shared" si="163"/>
        <v>190</v>
      </c>
      <c r="R80" s="79">
        <v>15</v>
      </c>
      <c r="S80" s="79">
        <f>S78+S75+S66+S29</f>
        <v>210</v>
      </c>
      <c r="T80" s="79">
        <f>T78+T66+T29+T75</f>
        <v>1085</v>
      </c>
      <c r="U80" s="79">
        <f>SUM(S80:T80)</f>
        <v>1295</v>
      </c>
      <c r="V80" s="98">
        <f>V78+V75+V66+V29</f>
        <v>90</v>
      </c>
      <c r="W80" s="80"/>
      <c r="X80" s="36"/>
      <c r="Y80" s="36"/>
      <c r="Z80" s="36"/>
    </row>
    <row r="81" spans="1:26" s="37" customFormat="1" ht="15.75" customHeight="1" x14ac:dyDescent="0.25">
      <c r="A81" s="99"/>
      <c r="B81" s="99"/>
      <c r="C81" s="99"/>
      <c r="D81" s="100"/>
      <c r="E81" s="83"/>
      <c r="F81" s="99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99"/>
      <c r="Y81" s="101"/>
      <c r="Z81" s="102"/>
    </row>
    <row r="82" spans="1:26" s="37" customFormat="1" ht="15.75" customHeight="1" x14ac:dyDescent="0.25">
      <c r="A82" s="99"/>
      <c r="B82" s="99"/>
      <c r="C82" s="99"/>
      <c r="D82" s="100"/>
      <c r="E82" s="83"/>
      <c r="F82" s="99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3"/>
      <c r="R82" s="100"/>
      <c r="S82" s="100"/>
      <c r="T82" s="100"/>
      <c r="U82" s="100"/>
      <c r="V82" s="100"/>
      <c r="W82" s="100"/>
      <c r="X82" s="99"/>
      <c r="Y82" s="101"/>
      <c r="Z82" s="102"/>
    </row>
    <row r="83" spans="1:26" s="37" customFormat="1" ht="15.75" customHeight="1" x14ac:dyDescent="0.25">
      <c r="A83" s="99"/>
      <c r="B83" s="99"/>
      <c r="C83" s="99"/>
      <c r="D83" s="100"/>
      <c r="F83" s="99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99"/>
      <c r="Y83" s="99"/>
      <c r="Z83" s="99"/>
    </row>
    <row r="84" spans="1:26" s="37" customFormat="1" ht="15.75" customHeight="1" x14ac:dyDescent="0.25">
      <c r="A84" s="99"/>
      <c r="B84" s="99"/>
      <c r="C84" s="99"/>
      <c r="D84" s="100"/>
      <c r="F84" s="99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99"/>
      <c r="Y84" s="99"/>
      <c r="Z84" s="99"/>
    </row>
    <row r="85" spans="1:26" s="37" customFormat="1" ht="15.75" customHeight="1" x14ac:dyDescent="0.25">
      <c r="A85" s="99"/>
      <c r="B85" s="99"/>
      <c r="C85" s="99"/>
      <c r="D85" s="100"/>
      <c r="F85" s="99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99"/>
      <c r="Y85" s="99"/>
      <c r="Z85" s="99"/>
    </row>
    <row r="86" spans="1:26" s="37" customFormat="1" ht="15.75" customHeight="1" x14ac:dyDescent="0.25">
      <c r="A86" s="99"/>
      <c r="B86" s="99"/>
      <c r="C86" s="99"/>
      <c r="D86" s="100"/>
      <c r="F86" s="99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99"/>
      <c r="Y86" s="99"/>
      <c r="Z86" s="99"/>
    </row>
    <row r="87" spans="1:26" s="37" customFormat="1" ht="15.75" customHeight="1" x14ac:dyDescent="0.25">
      <c r="A87" s="99"/>
      <c r="B87" s="99"/>
      <c r="C87" s="99"/>
      <c r="D87" s="100"/>
      <c r="F87" s="99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99"/>
      <c r="Y87" s="99"/>
      <c r="Z87" s="99"/>
    </row>
    <row r="88" spans="1:26" s="37" customFormat="1" ht="15.75" customHeight="1" x14ac:dyDescent="0.25">
      <c r="A88" s="99"/>
      <c r="B88" s="99"/>
      <c r="C88" s="99"/>
      <c r="D88" s="100"/>
      <c r="F88" s="99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99"/>
      <c r="Y88" s="99"/>
      <c r="Z88" s="99"/>
    </row>
    <row r="89" spans="1:26" s="37" customFormat="1" ht="15.75" customHeight="1" x14ac:dyDescent="0.25">
      <c r="A89" s="99"/>
      <c r="B89" s="99"/>
      <c r="C89" s="99"/>
      <c r="D89" s="100"/>
      <c r="F89" s="99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99"/>
      <c r="Y89" s="99"/>
      <c r="Z89" s="99"/>
    </row>
    <row r="90" spans="1:26" s="37" customFormat="1" ht="15.75" customHeight="1" x14ac:dyDescent="0.25">
      <c r="A90" s="99"/>
      <c r="B90" s="99"/>
      <c r="C90" s="99"/>
      <c r="D90" s="100"/>
      <c r="F90" s="99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99"/>
      <c r="Y90" s="99"/>
      <c r="Z90" s="99"/>
    </row>
    <row r="91" spans="1:26" s="37" customFormat="1" ht="15.75" customHeight="1" x14ac:dyDescent="0.25">
      <c r="A91" s="99"/>
      <c r="B91" s="99"/>
      <c r="C91" s="99"/>
      <c r="D91" s="100"/>
      <c r="F91" s="99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99"/>
      <c r="Y91" s="99"/>
      <c r="Z91" s="99"/>
    </row>
    <row r="92" spans="1:26" s="37" customFormat="1" ht="15.75" customHeight="1" x14ac:dyDescent="0.25">
      <c r="A92" s="99"/>
      <c r="B92" s="99"/>
      <c r="C92" s="99"/>
      <c r="D92" s="100"/>
      <c r="F92" s="99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99"/>
      <c r="Y92" s="99"/>
      <c r="Z92" s="99"/>
    </row>
    <row r="93" spans="1:26" s="37" customFormat="1" ht="15.75" customHeight="1" x14ac:dyDescent="0.25">
      <c r="A93" s="99"/>
      <c r="B93" s="99"/>
      <c r="C93" s="99"/>
      <c r="D93" s="100"/>
      <c r="F93" s="99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99"/>
      <c r="Y93" s="99"/>
      <c r="Z93" s="99"/>
    </row>
    <row r="94" spans="1:26" s="37" customFormat="1" ht="15.75" customHeight="1" x14ac:dyDescent="0.25">
      <c r="A94" s="99"/>
      <c r="B94" s="99"/>
      <c r="C94" s="99"/>
      <c r="D94" s="100"/>
      <c r="F94" s="99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99"/>
      <c r="Y94" s="99"/>
      <c r="Z94" s="99"/>
    </row>
    <row r="95" spans="1:26" s="37" customFormat="1" ht="15.75" customHeight="1" x14ac:dyDescent="0.25">
      <c r="A95" s="99"/>
      <c r="B95" s="99"/>
      <c r="C95" s="99"/>
      <c r="D95" s="100"/>
      <c r="F95" s="99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99"/>
      <c r="Y95" s="99"/>
      <c r="Z95" s="99"/>
    </row>
    <row r="96" spans="1:26" s="37" customFormat="1" ht="15.75" customHeight="1" x14ac:dyDescent="0.25">
      <c r="A96" s="99"/>
      <c r="B96" s="99"/>
      <c r="C96" s="99"/>
      <c r="D96" s="100"/>
      <c r="F96" s="99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99"/>
      <c r="Y96" s="99"/>
      <c r="Z96" s="99"/>
    </row>
    <row r="97" spans="1:26" s="37" customFormat="1" ht="15.75" customHeight="1" x14ac:dyDescent="0.25">
      <c r="A97" s="99"/>
      <c r="B97" s="99"/>
      <c r="C97" s="99"/>
      <c r="D97" s="100"/>
      <c r="F97" s="99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99"/>
      <c r="Y97" s="99"/>
      <c r="Z97" s="99"/>
    </row>
    <row r="98" spans="1:26" s="37" customFormat="1" ht="15.75" customHeight="1" x14ac:dyDescent="0.25">
      <c r="A98" s="99"/>
      <c r="B98" s="99"/>
      <c r="C98" s="99"/>
      <c r="D98" s="100"/>
      <c r="F98" s="99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99"/>
      <c r="Y98" s="99"/>
      <c r="Z98" s="99"/>
    </row>
    <row r="99" spans="1:26" s="37" customFormat="1" ht="15.75" customHeight="1" x14ac:dyDescent="0.25">
      <c r="A99" s="99"/>
      <c r="B99" s="99"/>
      <c r="C99" s="99"/>
      <c r="D99" s="100"/>
      <c r="F99" s="99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99"/>
      <c r="Y99" s="99"/>
      <c r="Z99" s="99"/>
    </row>
    <row r="100" spans="1:26" s="37" customFormat="1" ht="15.75" customHeight="1" x14ac:dyDescent="0.25">
      <c r="A100" s="99"/>
      <c r="B100" s="99"/>
      <c r="C100" s="99"/>
      <c r="D100" s="100"/>
      <c r="F100" s="99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99"/>
      <c r="Y100" s="99"/>
      <c r="Z100" s="99"/>
    </row>
    <row r="101" spans="1:26" s="37" customFormat="1" ht="15.75" customHeight="1" x14ac:dyDescent="0.25">
      <c r="A101" s="99"/>
      <c r="B101" s="99"/>
      <c r="C101" s="99"/>
      <c r="D101" s="100"/>
      <c r="F101" s="99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99"/>
      <c r="Y101" s="99"/>
      <c r="Z101" s="99"/>
    </row>
    <row r="102" spans="1:26" s="37" customFormat="1" ht="15.75" customHeight="1" x14ac:dyDescent="0.25">
      <c r="A102" s="99"/>
      <c r="B102" s="99"/>
      <c r="C102" s="99"/>
      <c r="D102" s="100"/>
      <c r="F102" s="99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99"/>
      <c r="Y102" s="99"/>
      <c r="Z102" s="99"/>
    </row>
    <row r="103" spans="1:26" s="37" customFormat="1" ht="15.75" customHeight="1" x14ac:dyDescent="0.25">
      <c r="A103" s="99"/>
      <c r="B103" s="99"/>
      <c r="C103" s="99"/>
      <c r="D103" s="100"/>
      <c r="F103" s="99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99"/>
      <c r="Y103" s="99"/>
      <c r="Z103" s="99"/>
    </row>
    <row r="104" spans="1:26" s="37" customFormat="1" ht="15.75" customHeight="1" x14ac:dyDescent="0.25">
      <c r="A104" s="99"/>
      <c r="B104" s="99"/>
      <c r="C104" s="99"/>
      <c r="D104" s="100"/>
      <c r="F104" s="99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99"/>
      <c r="Y104" s="99"/>
      <c r="Z104" s="99"/>
    </row>
    <row r="105" spans="1:26" s="37" customFormat="1" ht="15.75" customHeight="1" x14ac:dyDescent="0.25">
      <c r="A105" s="99"/>
      <c r="B105" s="99"/>
      <c r="C105" s="99"/>
      <c r="D105" s="100"/>
      <c r="F105" s="99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99"/>
      <c r="Y105" s="99"/>
      <c r="Z105" s="99"/>
    </row>
    <row r="106" spans="1:26" s="37" customFormat="1" ht="15.75" customHeight="1" x14ac:dyDescent="0.25">
      <c r="A106" s="99"/>
      <c r="B106" s="99"/>
      <c r="C106" s="99"/>
      <c r="D106" s="100"/>
      <c r="F106" s="99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99"/>
      <c r="Y106" s="99"/>
      <c r="Z106" s="99"/>
    </row>
    <row r="107" spans="1:26" s="37" customFormat="1" ht="15.75" customHeight="1" x14ac:dyDescent="0.25">
      <c r="A107" s="99"/>
      <c r="B107" s="99"/>
      <c r="C107" s="99"/>
      <c r="D107" s="100"/>
      <c r="F107" s="99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99"/>
      <c r="Y107" s="99"/>
      <c r="Z107" s="99"/>
    </row>
    <row r="108" spans="1:26" s="37" customFormat="1" ht="15.75" customHeight="1" x14ac:dyDescent="0.25">
      <c r="A108" s="99"/>
      <c r="B108" s="99"/>
      <c r="C108" s="99"/>
      <c r="D108" s="100"/>
      <c r="F108" s="99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99"/>
      <c r="Y108" s="99"/>
      <c r="Z108" s="99"/>
    </row>
    <row r="109" spans="1:26" s="37" customFormat="1" ht="15.75" customHeight="1" x14ac:dyDescent="0.25">
      <c r="A109" s="99"/>
      <c r="B109" s="99"/>
      <c r="C109" s="99"/>
      <c r="D109" s="100"/>
      <c r="F109" s="99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99"/>
      <c r="Y109" s="99"/>
      <c r="Z109" s="99"/>
    </row>
    <row r="110" spans="1:26" s="37" customFormat="1" ht="15.75" customHeight="1" x14ac:dyDescent="0.25">
      <c r="A110" s="99"/>
      <c r="B110" s="99"/>
      <c r="C110" s="99"/>
      <c r="D110" s="100"/>
      <c r="F110" s="99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99"/>
      <c r="Y110" s="99"/>
      <c r="Z110" s="99"/>
    </row>
    <row r="111" spans="1:26" s="37" customFormat="1" ht="15.75" customHeight="1" x14ac:dyDescent="0.25">
      <c r="A111" s="99"/>
      <c r="B111" s="99"/>
      <c r="C111" s="99"/>
      <c r="D111" s="100"/>
      <c r="F111" s="99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99"/>
      <c r="Y111" s="99"/>
      <c r="Z111" s="99"/>
    </row>
    <row r="112" spans="1:26" s="37" customFormat="1" ht="15.75" customHeight="1" x14ac:dyDescent="0.25">
      <c r="A112" s="99"/>
      <c r="B112" s="99"/>
      <c r="C112" s="99"/>
      <c r="D112" s="100"/>
      <c r="F112" s="99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99"/>
      <c r="Y112" s="99"/>
      <c r="Z112" s="99"/>
    </row>
    <row r="113" spans="1:26" s="37" customFormat="1" ht="15.75" customHeight="1" x14ac:dyDescent="0.25">
      <c r="A113" s="99"/>
      <c r="B113" s="99"/>
      <c r="C113" s="99"/>
      <c r="D113" s="100"/>
      <c r="F113" s="99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99"/>
      <c r="Y113" s="99"/>
      <c r="Z113" s="99"/>
    </row>
    <row r="114" spans="1:26" s="37" customFormat="1" ht="15.75" customHeight="1" x14ac:dyDescent="0.25">
      <c r="A114" s="99"/>
      <c r="B114" s="99"/>
      <c r="C114" s="99"/>
      <c r="D114" s="100"/>
      <c r="F114" s="99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99"/>
      <c r="Y114" s="99"/>
      <c r="Z114" s="99"/>
    </row>
    <row r="115" spans="1:26" s="37" customFormat="1" ht="15.75" customHeight="1" x14ac:dyDescent="0.25">
      <c r="A115" s="99"/>
      <c r="B115" s="99"/>
      <c r="C115" s="99"/>
      <c r="D115" s="100"/>
      <c r="F115" s="99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99"/>
      <c r="Y115" s="99"/>
      <c r="Z115" s="99"/>
    </row>
    <row r="116" spans="1:26" s="37" customFormat="1" ht="15.75" customHeight="1" x14ac:dyDescent="0.25">
      <c r="A116" s="99"/>
      <c r="B116" s="99"/>
      <c r="C116" s="99"/>
      <c r="D116" s="100"/>
      <c r="F116" s="99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99"/>
      <c r="Y116" s="99"/>
      <c r="Z116" s="99"/>
    </row>
    <row r="117" spans="1:26" s="37" customFormat="1" ht="15.75" customHeight="1" x14ac:dyDescent="0.25">
      <c r="A117" s="99"/>
      <c r="B117" s="99"/>
      <c r="C117" s="99"/>
      <c r="D117" s="100"/>
      <c r="F117" s="99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99"/>
      <c r="Y117" s="99"/>
      <c r="Z117" s="99"/>
    </row>
    <row r="118" spans="1:26" s="37" customFormat="1" ht="15.75" customHeight="1" x14ac:dyDescent="0.25">
      <c r="A118" s="99"/>
      <c r="B118" s="99"/>
      <c r="C118" s="99"/>
      <c r="D118" s="100"/>
      <c r="F118" s="99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99"/>
      <c r="Y118" s="99"/>
      <c r="Z118" s="99"/>
    </row>
    <row r="119" spans="1:26" s="37" customFormat="1" ht="15.75" customHeight="1" x14ac:dyDescent="0.25">
      <c r="A119" s="99"/>
      <c r="B119" s="99"/>
      <c r="C119" s="99"/>
      <c r="D119" s="100"/>
      <c r="F119" s="99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99"/>
      <c r="Y119" s="99"/>
      <c r="Z119" s="99"/>
    </row>
    <row r="120" spans="1:26" s="37" customFormat="1" ht="15.75" customHeight="1" x14ac:dyDescent="0.25">
      <c r="A120" s="99"/>
      <c r="B120" s="99"/>
      <c r="C120" s="99"/>
      <c r="D120" s="100"/>
      <c r="F120" s="99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99"/>
      <c r="Y120" s="99"/>
      <c r="Z120" s="99"/>
    </row>
    <row r="121" spans="1:26" s="37" customFormat="1" ht="15.75" customHeight="1" x14ac:dyDescent="0.25">
      <c r="A121" s="99"/>
      <c r="B121" s="99"/>
      <c r="C121" s="99"/>
      <c r="D121" s="100"/>
      <c r="F121" s="99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99"/>
      <c r="Y121" s="99"/>
      <c r="Z121" s="99"/>
    </row>
    <row r="122" spans="1:26" s="37" customFormat="1" ht="15.75" customHeight="1" x14ac:dyDescent="0.25">
      <c r="A122" s="99"/>
      <c r="B122" s="99"/>
      <c r="C122" s="99"/>
      <c r="D122" s="100"/>
      <c r="F122" s="99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99"/>
      <c r="Y122" s="99"/>
      <c r="Z122" s="99"/>
    </row>
    <row r="123" spans="1:26" s="37" customFormat="1" ht="15.75" customHeight="1" x14ac:dyDescent="0.25">
      <c r="A123" s="99"/>
      <c r="B123" s="99"/>
      <c r="C123" s="99"/>
      <c r="D123" s="100"/>
      <c r="F123" s="99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99"/>
      <c r="Y123" s="99"/>
      <c r="Z123" s="99"/>
    </row>
    <row r="124" spans="1:26" s="37" customFormat="1" ht="15.75" customHeight="1" x14ac:dyDescent="0.25">
      <c r="A124" s="99"/>
      <c r="B124" s="99"/>
      <c r="C124" s="99"/>
      <c r="D124" s="100"/>
      <c r="F124" s="99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99"/>
      <c r="Y124" s="99"/>
      <c r="Z124" s="99"/>
    </row>
    <row r="125" spans="1:26" s="37" customFormat="1" ht="15.75" customHeight="1" x14ac:dyDescent="0.25">
      <c r="A125" s="99"/>
      <c r="B125" s="99"/>
      <c r="C125" s="99"/>
      <c r="D125" s="100"/>
      <c r="F125" s="99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99"/>
      <c r="Y125" s="99"/>
      <c r="Z125" s="99"/>
    </row>
    <row r="126" spans="1:26" s="37" customFormat="1" ht="15.75" customHeight="1" x14ac:dyDescent="0.25">
      <c r="A126" s="99"/>
      <c r="B126" s="99"/>
      <c r="C126" s="99"/>
      <c r="D126" s="100"/>
      <c r="F126" s="99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99"/>
      <c r="Y126" s="99"/>
      <c r="Z126" s="99"/>
    </row>
    <row r="127" spans="1:26" s="37" customFormat="1" ht="15.75" customHeight="1" x14ac:dyDescent="0.25">
      <c r="A127" s="99"/>
      <c r="B127" s="99"/>
      <c r="C127" s="99"/>
      <c r="D127" s="100"/>
      <c r="F127" s="99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99"/>
      <c r="Y127" s="99"/>
      <c r="Z127" s="99"/>
    </row>
    <row r="128" spans="1:26" s="37" customFormat="1" ht="15.75" customHeight="1" x14ac:dyDescent="0.25">
      <c r="A128" s="99"/>
      <c r="B128" s="99"/>
      <c r="C128" s="99"/>
      <c r="D128" s="100"/>
      <c r="F128" s="99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99"/>
      <c r="Y128" s="99"/>
      <c r="Z128" s="99"/>
    </row>
    <row r="129" spans="1:26" s="37" customFormat="1" ht="15.75" customHeight="1" x14ac:dyDescent="0.25">
      <c r="A129" s="99"/>
      <c r="B129" s="99"/>
      <c r="C129" s="99"/>
      <c r="D129" s="100"/>
      <c r="F129" s="99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99"/>
      <c r="Y129" s="99"/>
      <c r="Z129" s="99"/>
    </row>
    <row r="130" spans="1:26" s="37" customFormat="1" ht="15.75" customHeight="1" x14ac:dyDescent="0.25">
      <c r="A130" s="99"/>
      <c r="B130" s="99"/>
      <c r="C130" s="99"/>
      <c r="D130" s="100"/>
      <c r="F130" s="99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99"/>
      <c r="Y130" s="99"/>
      <c r="Z130" s="99"/>
    </row>
    <row r="131" spans="1:26" s="37" customFormat="1" ht="15.75" customHeight="1" x14ac:dyDescent="0.25">
      <c r="A131" s="99"/>
      <c r="B131" s="99"/>
      <c r="C131" s="99"/>
      <c r="D131" s="100"/>
      <c r="F131" s="99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99"/>
      <c r="Y131" s="99"/>
      <c r="Z131" s="99"/>
    </row>
    <row r="132" spans="1:26" s="37" customFormat="1" ht="15.75" customHeight="1" x14ac:dyDescent="0.25">
      <c r="A132" s="99"/>
      <c r="B132" s="99"/>
      <c r="C132" s="99"/>
      <c r="D132" s="100"/>
      <c r="F132" s="99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99"/>
      <c r="Y132" s="99"/>
      <c r="Z132" s="99"/>
    </row>
    <row r="133" spans="1:26" s="37" customFormat="1" ht="15.75" customHeight="1" x14ac:dyDescent="0.25">
      <c r="A133" s="99"/>
      <c r="B133" s="99"/>
      <c r="C133" s="99"/>
      <c r="D133" s="100"/>
      <c r="F133" s="99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99"/>
      <c r="Y133" s="99"/>
      <c r="Z133" s="99"/>
    </row>
    <row r="134" spans="1:26" s="37" customFormat="1" ht="15.75" customHeight="1" x14ac:dyDescent="0.25">
      <c r="A134" s="99"/>
      <c r="B134" s="99"/>
      <c r="C134" s="99"/>
      <c r="D134" s="100"/>
      <c r="F134" s="99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99"/>
      <c r="Y134" s="99"/>
      <c r="Z134" s="99"/>
    </row>
    <row r="135" spans="1:26" s="37" customFormat="1" ht="15.75" customHeight="1" x14ac:dyDescent="0.25">
      <c r="A135" s="99"/>
      <c r="B135" s="99"/>
      <c r="C135" s="99"/>
      <c r="D135" s="100"/>
      <c r="F135" s="99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99"/>
      <c r="Y135" s="99"/>
      <c r="Z135" s="99"/>
    </row>
    <row r="136" spans="1:26" s="37" customFormat="1" ht="15.75" customHeight="1" x14ac:dyDescent="0.25">
      <c r="A136" s="99"/>
      <c r="B136" s="99"/>
      <c r="C136" s="99"/>
      <c r="D136" s="100"/>
      <c r="F136" s="99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99"/>
      <c r="Y136" s="99"/>
      <c r="Z136" s="99"/>
    </row>
    <row r="137" spans="1:26" s="37" customFormat="1" ht="15.75" customHeight="1" x14ac:dyDescent="0.25">
      <c r="A137" s="99"/>
      <c r="B137" s="99"/>
      <c r="C137" s="99"/>
      <c r="D137" s="100"/>
      <c r="F137" s="99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99"/>
      <c r="Y137" s="99"/>
      <c r="Z137" s="99"/>
    </row>
    <row r="138" spans="1:26" s="37" customFormat="1" ht="15.75" customHeight="1" x14ac:dyDescent="0.25">
      <c r="A138" s="99"/>
      <c r="B138" s="99"/>
      <c r="C138" s="99"/>
      <c r="D138" s="100"/>
      <c r="F138" s="99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99"/>
      <c r="Y138" s="99"/>
      <c r="Z138" s="99"/>
    </row>
    <row r="139" spans="1:26" s="37" customFormat="1" ht="15.75" customHeight="1" x14ac:dyDescent="0.25">
      <c r="A139" s="99"/>
      <c r="B139" s="99"/>
      <c r="C139" s="99"/>
      <c r="D139" s="100"/>
      <c r="F139" s="99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99"/>
      <c r="Y139" s="99"/>
      <c r="Z139" s="99"/>
    </row>
    <row r="140" spans="1:26" s="37" customFormat="1" ht="15.75" customHeight="1" x14ac:dyDescent="0.25">
      <c r="A140" s="99"/>
      <c r="B140" s="99"/>
      <c r="C140" s="99"/>
      <c r="D140" s="100"/>
      <c r="F140" s="99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99"/>
      <c r="Y140" s="99"/>
      <c r="Z140" s="99"/>
    </row>
    <row r="141" spans="1:26" s="37" customFormat="1" ht="15.75" customHeight="1" x14ac:dyDescent="0.25">
      <c r="A141" s="99"/>
      <c r="B141" s="99"/>
      <c r="C141" s="99"/>
      <c r="D141" s="100"/>
      <c r="F141" s="99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99"/>
      <c r="Y141" s="99"/>
      <c r="Z141" s="99"/>
    </row>
    <row r="142" spans="1:26" s="37" customFormat="1" ht="15.75" customHeight="1" x14ac:dyDescent="0.25">
      <c r="A142" s="99"/>
      <c r="B142" s="99"/>
      <c r="C142" s="99"/>
      <c r="D142" s="100"/>
      <c r="F142" s="99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99"/>
      <c r="Y142" s="99"/>
      <c r="Z142" s="99"/>
    </row>
    <row r="143" spans="1:26" s="37" customFormat="1" ht="15.75" customHeight="1" x14ac:dyDescent="0.25">
      <c r="A143" s="99"/>
      <c r="B143" s="99"/>
      <c r="C143" s="99"/>
      <c r="D143" s="100"/>
      <c r="F143" s="99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99"/>
      <c r="Y143" s="99"/>
      <c r="Z143" s="99"/>
    </row>
    <row r="144" spans="1:26" s="37" customFormat="1" ht="15.75" customHeight="1" x14ac:dyDescent="0.25">
      <c r="A144" s="99"/>
      <c r="B144" s="99"/>
      <c r="C144" s="99"/>
      <c r="D144" s="100"/>
      <c r="F144" s="99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99"/>
      <c r="Y144" s="99"/>
      <c r="Z144" s="99"/>
    </row>
    <row r="145" spans="1:26" s="37" customFormat="1" ht="15.75" customHeight="1" x14ac:dyDescent="0.25">
      <c r="A145" s="99"/>
      <c r="B145" s="99"/>
      <c r="C145" s="99"/>
      <c r="D145" s="100"/>
      <c r="F145" s="99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99"/>
      <c r="Y145" s="99"/>
      <c r="Z145" s="99"/>
    </row>
    <row r="146" spans="1:26" s="37" customFormat="1" ht="15.75" customHeight="1" x14ac:dyDescent="0.25">
      <c r="A146" s="99"/>
      <c r="B146" s="99"/>
      <c r="C146" s="99"/>
      <c r="D146" s="100"/>
      <c r="F146" s="99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99"/>
      <c r="Y146" s="99"/>
      <c r="Z146" s="99"/>
    </row>
    <row r="147" spans="1:26" s="37" customFormat="1" ht="15.75" customHeight="1" x14ac:dyDescent="0.25">
      <c r="A147" s="99"/>
      <c r="B147" s="99"/>
      <c r="C147" s="99"/>
      <c r="D147" s="100"/>
      <c r="F147" s="99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99"/>
      <c r="Y147" s="99"/>
      <c r="Z147" s="99"/>
    </row>
    <row r="148" spans="1:26" s="37" customFormat="1" ht="15.75" customHeight="1" x14ac:dyDescent="0.25">
      <c r="A148" s="99"/>
      <c r="B148" s="99"/>
      <c r="C148" s="99"/>
      <c r="D148" s="100"/>
      <c r="F148" s="99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99"/>
      <c r="Y148" s="99"/>
      <c r="Z148" s="99"/>
    </row>
    <row r="149" spans="1:26" s="37" customFormat="1" ht="15.75" customHeight="1" x14ac:dyDescent="0.25">
      <c r="A149" s="99"/>
      <c r="B149" s="99"/>
      <c r="C149" s="99"/>
      <c r="D149" s="100"/>
      <c r="F149" s="99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99"/>
      <c r="Y149" s="99"/>
      <c r="Z149" s="99"/>
    </row>
    <row r="150" spans="1:26" s="37" customFormat="1" ht="15.75" customHeight="1" x14ac:dyDescent="0.25">
      <c r="A150" s="99"/>
      <c r="B150" s="99"/>
      <c r="C150" s="99"/>
      <c r="D150" s="100"/>
      <c r="F150" s="99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99"/>
      <c r="Y150" s="99"/>
      <c r="Z150" s="99"/>
    </row>
    <row r="151" spans="1:26" s="37" customFormat="1" ht="15.75" customHeight="1" x14ac:dyDescent="0.25">
      <c r="A151" s="99"/>
      <c r="B151" s="99"/>
      <c r="C151" s="99"/>
      <c r="D151" s="100"/>
      <c r="F151" s="99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99"/>
      <c r="Y151" s="99"/>
      <c r="Z151" s="99"/>
    </row>
    <row r="152" spans="1:26" s="37" customFormat="1" ht="15.75" customHeight="1" x14ac:dyDescent="0.25">
      <c r="A152" s="99"/>
      <c r="B152" s="99"/>
      <c r="C152" s="99"/>
      <c r="D152" s="100"/>
      <c r="F152" s="99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99"/>
      <c r="Y152" s="99"/>
      <c r="Z152" s="99"/>
    </row>
    <row r="153" spans="1:26" s="37" customFormat="1" ht="15.75" customHeight="1" x14ac:dyDescent="0.25">
      <c r="A153" s="99"/>
      <c r="B153" s="99"/>
      <c r="C153" s="99"/>
      <c r="D153" s="100"/>
      <c r="F153" s="99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99"/>
      <c r="Y153" s="99"/>
      <c r="Z153" s="99"/>
    </row>
    <row r="154" spans="1:26" s="37" customFormat="1" ht="15.75" customHeight="1" x14ac:dyDescent="0.25">
      <c r="A154" s="99"/>
      <c r="B154" s="99"/>
      <c r="C154" s="99"/>
      <c r="D154" s="100"/>
      <c r="F154" s="99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99"/>
      <c r="Y154" s="99"/>
      <c r="Z154" s="99"/>
    </row>
    <row r="155" spans="1:26" s="37" customFormat="1" ht="15.75" customHeight="1" x14ac:dyDescent="0.25">
      <c r="A155" s="99"/>
      <c r="B155" s="99"/>
      <c r="C155" s="99"/>
      <c r="D155" s="100"/>
      <c r="F155" s="99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99"/>
      <c r="Y155" s="99"/>
      <c r="Z155" s="99"/>
    </row>
    <row r="156" spans="1:26" s="37" customFormat="1" ht="15.75" customHeight="1" x14ac:dyDescent="0.25">
      <c r="A156" s="99"/>
      <c r="B156" s="99"/>
      <c r="C156" s="99"/>
      <c r="D156" s="100"/>
      <c r="F156" s="99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99"/>
      <c r="Y156" s="99"/>
      <c r="Z156" s="99"/>
    </row>
    <row r="157" spans="1:26" s="37" customFormat="1" ht="15.75" customHeight="1" x14ac:dyDescent="0.25">
      <c r="A157" s="99"/>
      <c r="B157" s="99"/>
      <c r="C157" s="99"/>
      <c r="D157" s="100"/>
      <c r="F157" s="99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99"/>
      <c r="Y157" s="99"/>
      <c r="Z157" s="99"/>
    </row>
    <row r="158" spans="1:26" s="37" customFormat="1" ht="15.75" customHeight="1" x14ac:dyDescent="0.25">
      <c r="A158" s="99"/>
      <c r="B158" s="99"/>
      <c r="C158" s="99"/>
      <c r="D158" s="100"/>
      <c r="F158" s="99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99"/>
      <c r="Y158" s="99"/>
      <c r="Z158" s="99"/>
    </row>
    <row r="159" spans="1:26" s="37" customFormat="1" ht="15.75" customHeight="1" x14ac:dyDescent="0.25">
      <c r="A159" s="99"/>
      <c r="B159" s="99"/>
      <c r="C159" s="99"/>
      <c r="D159" s="100"/>
      <c r="F159" s="99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99"/>
      <c r="Y159" s="99"/>
      <c r="Z159" s="99"/>
    </row>
    <row r="160" spans="1:26" s="37" customFormat="1" ht="15.75" customHeight="1" x14ac:dyDescent="0.25">
      <c r="A160" s="99"/>
      <c r="B160" s="99"/>
      <c r="C160" s="99"/>
      <c r="D160" s="100"/>
      <c r="F160" s="99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99"/>
      <c r="Y160" s="99"/>
      <c r="Z160" s="99"/>
    </row>
    <row r="161" spans="1:26" s="37" customFormat="1" ht="15.75" customHeight="1" x14ac:dyDescent="0.25">
      <c r="A161" s="99"/>
      <c r="B161" s="99"/>
      <c r="C161" s="99"/>
      <c r="D161" s="100"/>
      <c r="F161" s="99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99"/>
      <c r="Y161" s="99"/>
      <c r="Z161" s="99"/>
    </row>
    <row r="162" spans="1:26" s="37" customFormat="1" ht="15.75" customHeight="1" x14ac:dyDescent="0.25">
      <c r="A162" s="99"/>
      <c r="B162" s="99"/>
      <c r="C162" s="99"/>
      <c r="D162" s="100"/>
      <c r="F162" s="99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99"/>
      <c r="Y162" s="99"/>
      <c r="Z162" s="99"/>
    </row>
    <row r="163" spans="1:26" s="37" customFormat="1" ht="15.75" customHeight="1" x14ac:dyDescent="0.25">
      <c r="A163" s="99"/>
      <c r="B163" s="99"/>
      <c r="C163" s="99"/>
      <c r="D163" s="100"/>
      <c r="F163" s="99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99"/>
      <c r="Y163" s="99"/>
      <c r="Z163" s="99"/>
    </row>
    <row r="164" spans="1:26" s="37" customFormat="1" ht="15.75" customHeight="1" x14ac:dyDescent="0.25">
      <c r="A164" s="99"/>
      <c r="B164" s="99"/>
      <c r="C164" s="99"/>
      <c r="D164" s="100"/>
      <c r="F164" s="99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99"/>
      <c r="Y164" s="99"/>
      <c r="Z164" s="99"/>
    </row>
    <row r="165" spans="1:26" s="37" customFormat="1" ht="15.75" customHeight="1" x14ac:dyDescent="0.25">
      <c r="A165" s="99"/>
      <c r="B165" s="99"/>
      <c r="C165" s="99"/>
      <c r="D165" s="100"/>
      <c r="F165" s="99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99"/>
      <c r="Y165" s="99"/>
      <c r="Z165" s="99"/>
    </row>
    <row r="166" spans="1:26" s="37" customFormat="1" ht="15.75" customHeight="1" x14ac:dyDescent="0.25">
      <c r="A166" s="99"/>
      <c r="B166" s="99"/>
      <c r="C166" s="99"/>
      <c r="D166" s="100"/>
      <c r="F166" s="99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99"/>
      <c r="Y166" s="99"/>
      <c r="Z166" s="99"/>
    </row>
    <row r="167" spans="1:26" s="37" customFormat="1" ht="15.75" customHeight="1" x14ac:dyDescent="0.25">
      <c r="A167" s="99"/>
      <c r="B167" s="99"/>
      <c r="C167" s="99"/>
      <c r="D167" s="100"/>
      <c r="F167" s="99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99"/>
      <c r="Y167" s="99"/>
      <c r="Z167" s="99"/>
    </row>
    <row r="168" spans="1:26" s="37" customFormat="1" ht="15.75" customHeight="1" x14ac:dyDescent="0.25">
      <c r="A168" s="99"/>
      <c r="B168" s="99"/>
      <c r="C168" s="99"/>
      <c r="D168" s="100"/>
      <c r="F168" s="99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99"/>
      <c r="Y168" s="99"/>
      <c r="Z168" s="99"/>
    </row>
    <row r="169" spans="1:26" s="37" customFormat="1" ht="15.75" customHeight="1" x14ac:dyDescent="0.25">
      <c r="A169" s="99"/>
      <c r="B169" s="99"/>
      <c r="C169" s="99"/>
      <c r="D169" s="100"/>
      <c r="F169" s="99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99"/>
      <c r="Y169" s="99"/>
      <c r="Z169" s="99"/>
    </row>
    <row r="170" spans="1:26" s="37" customFormat="1" ht="15.75" customHeight="1" x14ac:dyDescent="0.25">
      <c r="A170" s="99"/>
      <c r="B170" s="99"/>
      <c r="C170" s="99"/>
      <c r="D170" s="100"/>
      <c r="F170" s="99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99"/>
      <c r="Y170" s="99"/>
      <c r="Z170" s="99"/>
    </row>
    <row r="171" spans="1:26" ht="15.75" customHeight="1" x14ac:dyDescent="0.25">
      <c r="A171" s="1"/>
      <c r="B171" s="1"/>
      <c r="C171" s="1"/>
      <c r="D171" s="25"/>
      <c r="F171" s="1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1"/>
      <c r="Y171" s="1"/>
      <c r="Z171" s="1"/>
    </row>
    <row r="172" spans="1:26" ht="15.75" customHeight="1" x14ac:dyDescent="0.25">
      <c r="A172" s="1"/>
      <c r="B172" s="1"/>
      <c r="C172" s="1"/>
      <c r="D172" s="25"/>
      <c r="F172" s="1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1"/>
      <c r="Y172" s="1"/>
      <c r="Z172" s="1"/>
    </row>
    <row r="173" spans="1:26" ht="15.75" customHeight="1" x14ac:dyDescent="0.25">
      <c r="A173" s="1"/>
      <c r="B173" s="1"/>
      <c r="C173" s="1"/>
      <c r="D173" s="25"/>
      <c r="F173" s="1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1"/>
      <c r="Y173" s="1"/>
      <c r="Z173" s="1"/>
    </row>
    <row r="174" spans="1:26" ht="15.75" customHeight="1" x14ac:dyDescent="0.25">
      <c r="A174" s="1"/>
      <c r="B174" s="1"/>
      <c r="C174" s="1"/>
      <c r="D174" s="25"/>
      <c r="F174" s="1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1"/>
      <c r="Y174" s="1"/>
      <c r="Z174" s="1"/>
    </row>
    <row r="175" spans="1:26" ht="15.75" customHeight="1" x14ac:dyDescent="0.25">
      <c r="A175" s="1"/>
      <c r="B175" s="1"/>
      <c r="C175" s="1"/>
      <c r="D175" s="25"/>
      <c r="F175" s="1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1"/>
      <c r="Y175" s="1"/>
      <c r="Z175" s="1"/>
    </row>
    <row r="176" spans="1:26" ht="15.75" customHeight="1" x14ac:dyDescent="0.25">
      <c r="A176" s="1"/>
      <c r="B176" s="1"/>
      <c r="C176" s="1"/>
      <c r="D176" s="25"/>
      <c r="F176" s="1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1"/>
      <c r="Y176" s="1"/>
      <c r="Z176" s="1"/>
    </row>
    <row r="177" spans="1:26" ht="15.75" customHeight="1" x14ac:dyDescent="0.25">
      <c r="A177" s="1"/>
      <c r="B177" s="1"/>
      <c r="C177" s="1"/>
      <c r="D177" s="25"/>
      <c r="F177" s="1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1"/>
      <c r="Y177" s="1"/>
      <c r="Z177" s="1"/>
    </row>
    <row r="178" spans="1:26" ht="15.75" customHeight="1" x14ac:dyDescent="0.25">
      <c r="A178" s="1"/>
      <c r="B178" s="1"/>
      <c r="C178" s="1"/>
      <c r="D178" s="25"/>
      <c r="F178" s="1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1"/>
      <c r="Y178" s="1"/>
      <c r="Z178" s="1"/>
    </row>
    <row r="179" spans="1:26" ht="15.75" customHeight="1" x14ac:dyDescent="0.25">
      <c r="A179" s="1"/>
      <c r="B179" s="1"/>
      <c r="C179" s="1"/>
      <c r="D179" s="25"/>
      <c r="F179" s="1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1"/>
      <c r="Y179" s="1"/>
      <c r="Z179" s="1"/>
    </row>
    <row r="180" spans="1:26" ht="15.75" customHeight="1" x14ac:dyDescent="0.25">
      <c r="A180" s="1"/>
      <c r="B180" s="1"/>
      <c r="C180" s="1"/>
      <c r="D180" s="25"/>
      <c r="F180" s="1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1"/>
      <c r="Y180" s="1"/>
      <c r="Z180" s="1"/>
    </row>
    <row r="181" spans="1:26" ht="15.75" customHeight="1" x14ac:dyDescent="0.25">
      <c r="A181" s="1"/>
      <c r="B181" s="1"/>
      <c r="C181" s="1"/>
      <c r="D181" s="25"/>
      <c r="F181" s="1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1"/>
      <c r="Y181" s="1"/>
      <c r="Z181" s="1"/>
    </row>
    <row r="182" spans="1:26" ht="15.75" customHeight="1" x14ac:dyDescent="0.25">
      <c r="A182" s="1"/>
      <c r="B182" s="1"/>
      <c r="C182" s="1"/>
      <c r="D182" s="25"/>
      <c r="F182" s="1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1"/>
      <c r="Y182" s="1"/>
      <c r="Z182" s="1"/>
    </row>
    <row r="183" spans="1:26" ht="15.75" customHeight="1" x14ac:dyDescent="0.25">
      <c r="A183" s="1"/>
      <c r="B183" s="1"/>
      <c r="C183" s="1"/>
      <c r="D183" s="25"/>
      <c r="F183" s="1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1"/>
      <c r="Y183" s="1"/>
      <c r="Z183" s="1"/>
    </row>
    <row r="184" spans="1:26" ht="15.75" customHeight="1" x14ac:dyDescent="0.25">
      <c r="A184" s="1"/>
      <c r="B184" s="1"/>
      <c r="C184" s="1"/>
      <c r="D184" s="25"/>
      <c r="F184" s="1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1"/>
      <c r="Y184" s="1"/>
      <c r="Z184" s="1"/>
    </row>
    <row r="185" spans="1:26" ht="15.75" customHeight="1" x14ac:dyDescent="0.25">
      <c r="A185" s="1"/>
      <c r="B185" s="1"/>
      <c r="C185" s="1"/>
      <c r="D185" s="25"/>
      <c r="F185" s="1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1"/>
      <c r="Y185" s="1"/>
      <c r="Z185" s="1"/>
    </row>
    <row r="186" spans="1:26" ht="15.75" customHeight="1" x14ac:dyDescent="0.25">
      <c r="A186" s="1"/>
      <c r="B186" s="1"/>
      <c r="C186" s="1"/>
      <c r="D186" s="25"/>
      <c r="F186" s="1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1"/>
      <c r="Y186" s="1"/>
      <c r="Z186" s="1"/>
    </row>
    <row r="187" spans="1:26" ht="15.75" customHeight="1" x14ac:dyDescent="0.25">
      <c r="A187" s="1"/>
      <c r="B187" s="1"/>
      <c r="C187" s="1"/>
      <c r="D187" s="25"/>
      <c r="F187" s="1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1"/>
      <c r="Y187" s="1"/>
      <c r="Z187" s="1"/>
    </row>
    <row r="188" spans="1:26" ht="15.75" customHeight="1" x14ac:dyDescent="0.25">
      <c r="A188" s="1"/>
      <c r="B188" s="1"/>
      <c r="C188" s="1"/>
      <c r="D188" s="25"/>
      <c r="F188" s="1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1"/>
      <c r="Y188" s="1"/>
      <c r="Z188" s="1"/>
    </row>
    <row r="189" spans="1:26" ht="15.75" customHeight="1" x14ac:dyDescent="0.25">
      <c r="A189" s="1"/>
      <c r="B189" s="1"/>
      <c r="C189" s="1"/>
      <c r="D189" s="25"/>
      <c r="F189" s="1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1"/>
      <c r="Y189" s="1"/>
      <c r="Z189" s="1"/>
    </row>
    <row r="190" spans="1:26" ht="15.75" customHeight="1" x14ac:dyDescent="0.25">
      <c r="A190" s="1"/>
      <c r="B190" s="1"/>
      <c r="C190" s="1"/>
      <c r="D190" s="25"/>
      <c r="F190" s="1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1"/>
      <c r="Y190" s="1"/>
      <c r="Z190" s="1"/>
    </row>
    <row r="191" spans="1:26" ht="15.75" customHeight="1" x14ac:dyDescent="0.25">
      <c r="A191" s="1"/>
      <c r="B191" s="1"/>
      <c r="C191" s="1"/>
      <c r="D191" s="25"/>
      <c r="F191" s="1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1"/>
      <c r="Y191" s="1"/>
      <c r="Z191" s="1"/>
    </row>
    <row r="192" spans="1:26" ht="15.75" customHeight="1" x14ac:dyDescent="0.25">
      <c r="A192" s="1"/>
      <c r="B192" s="1"/>
      <c r="C192" s="1"/>
      <c r="D192" s="25"/>
      <c r="F192" s="1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1"/>
      <c r="Y192" s="1"/>
      <c r="Z192" s="1"/>
    </row>
    <row r="193" spans="1:26" ht="15.75" customHeight="1" x14ac:dyDescent="0.25">
      <c r="A193" s="1"/>
      <c r="B193" s="1"/>
      <c r="C193" s="1"/>
      <c r="D193" s="25"/>
      <c r="F193" s="1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1"/>
      <c r="Y193" s="1"/>
      <c r="Z193" s="1"/>
    </row>
    <row r="194" spans="1:26" ht="15.75" customHeight="1" x14ac:dyDescent="0.25">
      <c r="A194" s="1"/>
      <c r="B194" s="1"/>
      <c r="C194" s="1"/>
      <c r="D194" s="25"/>
      <c r="F194" s="1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1"/>
      <c r="Y194" s="1"/>
      <c r="Z194" s="1"/>
    </row>
    <row r="195" spans="1:26" ht="15.75" customHeight="1" x14ac:dyDescent="0.25">
      <c r="A195" s="1"/>
      <c r="B195" s="1"/>
      <c r="C195" s="1"/>
      <c r="D195" s="25"/>
      <c r="F195" s="1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1"/>
      <c r="Y195" s="1"/>
      <c r="Z195" s="1"/>
    </row>
    <row r="196" spans="1:26" ht="15.75" customHeight="1" x14ac:dyDescent="0.25">
      <c r="A196" s="1"/>
      <c r="B196" s="1"/>
      <c r="C196" s="1"/>
      <c r="D196" s="25"/>
      <c r="F196" s="1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1"/>
      <c r="Y196" s="1"/>
      <c r="Z196" s="1"/>
    </row>
    <row r="197" spans="1:26" ht="15.75" customHeight="1" x14ac:dyDescent="0.25">
      <c r="A197" s="1"/>
      <c r="B197" s="1"/>
      <c r="C197" s="1"/>
      <c r="D197" s="25"/>
      <c r="F197" s="1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1"/>
      <c r="Y197" s="1"/>
      <c r="Z197" s="1"/>
    </row>
    <row r="198" spans="1:26" ht="15.75" customHeight="1" x14ac:dyDescent="0.25">
      <c r="A198" s="1"/>
      <c r="B198" s="1"/>
      <c r="C198" s="1"/>
      <c r="D198" s="25"/>
      <c r="F198" s="1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1"/>
      <c r="Y198" s="1"/>
      <c r="Z198" s="1"/>
    </row>
    <row r="199" spans="1:26" ht="15.75" customHeight="1" x14ac:dyDescent="0.25">
      <c r="A199" s="1"/>
      <c r="B199" s="1"/>
      <c r="C199" s="1"/>
      <c r="D199" s="25"/>
      <c r="F199" s="1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1"/>
      <c r="Y199" s="1"/>
      <c r="Z199" s="1"/>
    </row>
    <row r="200" spans="1:26" ht="15.75" customHeight="1" x14ac:dyDescent="0.25">
      <c r="A200" s="1"/>
      <c r="B200" s="1"/>
      <c r="C200" s="1"/>
      <c r="D200" s="25"/>
      <c r="F200" s="1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1"/>
      <c r="Y200" s="1"/>
      <c r="Z200" s="1"/>
    </row>
    <row r="201" spans="1:26" ht="15.75" customHeight="1" x14ac:dyDescent="0.25">
      <c r="A201" s="1"/>
      <c r="B201" s="1"/>
      <c r="C201" s="1"/>
      <c r="D201" s="25"/>
      <c r="F201" s="1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1"/>
      <c r="Y201" s="1"/>
      <c r="Z201" s="1"/>
    </row>
    <row r="202" spans="1:26" ht="15.75" customHeight="1" x14ac:dyDescent="0.25">
      <c r="A202" s="1"/>
      <c r="B202" s="1"/>
      <c r="C202" s="1"/>
      <c r="D202" s="25"/>
      <c r="F202" s="1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1"/>
      <c r="Y202" s="1"/>
      <c r="Z202" s="1"/>
    </row>
    <row r="203" spans="1:26" ht="15.75" customHeight="1" x14ac:dyDescent="0.25">
      <c r="A203" s="1"/>
      <c r="B203" s="1"/>
      <c r="C203" s="1"/>
      <c r="D203" s="25"/>
      <c r="F203" s="1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1"/>
      <c r="Y203" s="1"/>
      <c r="Z203" s="1"/>
    </row>
    <row r="204" spans="1:26" ht="15.75" customHeight="1" x14ac:dyDescent="0.25">
      <c r="A204" s="1"/>
      <c r="B204" s="1"/>
      <c r="C204" s="1"/>
      <c r="D204" s="25"/>
      <c r="F204" s="1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1"/>
      <c r="Y204" s="1"/>
      <c r="Z204" s="1"/>
    </row>
    <row r="205" spans="1:26" ht="15.75" customHeight="1" x14ac:dyDescent="0.25">
      <c r="A205" s="1"/>
      <c r="B205" s="1"/>
      <c r="C205" s="1"/>
      <c r="D205" s="25"/>
      <c r="F205" s="1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1"/>
      <c r="Y205" s="1"/>
      <c r="Z205" s="1"/>
    </row>
    <row r="206" spans="1:26" ht="15.75" customHeight="1" x14ac:dyDescent="0.25">
      <c r="A206" s="1"/>
      <c r="B206" s="1"/>
      <c r="C206" s="1"/>
      <c r="D206" s="25"/>
      <c r="F206" s="1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1"/>
      <c r="Y206" s="1"/>
      <c r="Z206" s="1"/>
    </row>
    <row r="207" spans="1:26" ht="15.75" customHeight="1" x14ac:dyDescent="0.25">
      <c r="A207" s="1"/>
      <c r="B207" s="1"/>
      <c r="C207" s="1"/>
      <c r="D207" s="25"/>
      <c r="F207" s="1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1"/>
      <c r="Y207" s="1"/>
      <c r="Z207" s="1"/>
    </row>
    <row r="208" spans="1:26" ht="15.75" customHeight="1" x14ac:dyDescent="0.25">
      <c r="A208" s="1"/>
      <c r="B208" s="1"/>
      <c r="C208" s="1"/>
      <c r="D208" s="25"/>
      <c r="F208" s="1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1"/>
      <c r="Y208" s="1"/>
      <c r="Z208" s="1"/>
    </row>
    <row r="209" spans="1:26" ht="15.75" customHeight="1" x14ac:dyDescent="0.25">
      <c r="A209" s="1"/>
      <c r="B209" s="1"/>
      <c r="C209" s="1"/>
      <c r="D209" s="25"/>
      <c r="F209" s="1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1"/>
      <c r="Y209" s="1"/>
      <c r="Z209" s="1"/>
    </row>
    <row r="210" spans="1:26" ht="15.75" customHeight="1" x14ac:dyDescent="0.25">
      <c r="A210" s="1"/>
      <c r="B210" s="1"/>
      <c r="C210" s="1"/>
      <c r="D210" s="25"/>
      <c r="F210" s="1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1"/>
      <c r="Y210" s="1"/>
      <c r="Z210" s="1"/>
    </row>
    <row r="211" spans="1:26" ht="15.75" customHeight="1" x14ac:dyDescent="0.25">
      <c r="A211" s="1"/>
      <c r="B211" s="1"/>
      <c r="C211" s="1"/>
      <c r="D211" s="25"/>
      <c r="F211" s="1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1"/>
      <c r="Y211" s="1"/>
      <c r="Z211" s="1"/>
    </row>
    <row r="212" spans="1:26" ht="15.75" customHeight="1" x14ac:dyDescent="0.25">
      <c r="A212" s="1"/>
      <c r="B212" s="1"/>
      <c r="C212" s="1"/>
      <c r="D212" s="25"/>
      <c r="F212" s="1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1"/>
      <c r="Y212" s="1"/>
      <c r="Z212" s="1"/>
    </row>
    <row r="213" spans="1:26" ht="15.75" customHeight="1" x14ac:dyDescent="0.25">
      <c r="A213" s="1"/>
      <c r="B213" s="1"/>
      <c r="C213" s="1"/>
      <c r="D213" s="25"/>
      <c r="F213" s="1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1"/>
      <c r="Y213" s="1"/>
      <c r="Z213" s="1"/>
    </row>
    <row r="214" spans="1:26" ht="15.75" customHeight="1" x14ac:dyDescent="0.25">
      <c r="A214" s="1"/>
      <c r="B214" s="1"/>
      <c r="C214" s="1"/>
      <c r="D214" s="25"/>
      <c r="F214" s="1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1"/>
      <c r="Y214" s="1"/>
      <c r="Z214" s="1"/>
    </row>
    <row r="215" spans="1:26" ht="15.75" customHeight="1" x14ac:dyDescent="0.25">
      <c r="A215" s="1"/>
      <c r="B215" s="1"/>
      <c r="C215" s="1"/>
      <c r="D215" s="25"/>
      <c r="F215" s="1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1"/>
      <c r="Y215" s="1"/>
      <c r="Z215" s="1"/>
    </row>
    <row r="216" spans="1:26" ht="15.75" customHeight="1" x14ac:dyDescent="0.25">
      <c r="A216" s="1"/>
      <c r="B216" s="1"/>
      <c r="C216" s="1"/>
      <c r="D216" s="25"/>
      <c r="F216" s="1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1"/>
      <c r="Y216" s="1"/>
      <c r="Z216" s="1"/>
    </row>
    <row r="217" spans="1:26" ht="15.75" customHeight="1" x14ac:dyDescent="0.25">
      <c r="A217" s="1"/>
      <c r="B217" s="1"/>
      <c r="C217" s="1"/>
      <c r="D217" s="25"/>
      <c r="F217" s="1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1"/>
      <c r="Y217" s="1"/>
      <c r="Z217" s="1"/>
    </row>
    <row r="218" spans="1:26" ht="15.75" customHeight="1" x14ac:dyDescent="0.25">
      <c r="A218" s="1"/>
      <c r="B218" s="1"/>
      <c r="C218" s="1"/>
      <c r="D218" s="25"/>
      <c r="F218" s="1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1"/>
      <c r="Y218" s="1"/>
      <c r="Z218" s="1"/>
    </row>
    <row r="219" spans="1:26" ht="15.75" customHeight="1" x14ac:dyDescent="0.25">
      <c r="A219" s="1"/>
      <c r="B219" s="1"/>
      <c r="C219" s="1"/>
      <c r="D219" s="25"/>
      <c r="F219" s="1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1"/>
      <c r="Y219" s="1"/>
      <c r="Z219" s="1"/>
    </row>
    <row r="220" spans="1:26" ht="15.75" customHeight="1" x14ac:dyDescent="0.25">
      <c r="A220" s="1"/>
      <c r="B220" s="1"/>
      <c r="C220" s="1"/>
      <c r="D220" s="25"/>
      <c r="F220" s="1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1"/>
      <c r="Y220" s="1"/>
      <c r="Z220" s="1"/>
    </row>
    <row r="221" spans="1:26" ht="15.75" customHeight="1" x14ac:dyDescent="0.25">
      <c r="A221" s="1"/>
      <c r="B221" s="1"/>
      <c r="C221" s="1"/>
      <c r="D221" s="25"/>
      <c r="F221" s="1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1"/>
      <c r="Y221" s="1"/>
      <c r="Z221" s="1"/>
    </row>
    <row r="222" spans="1:26" ht="15.75" customHeight="1" x14ac:dyDescent="0.25">
      <c r="A222" s="1"/>
      <c r="B222" s="1"/>
      <c r="C222" s="1"/>
      <c r="D222" s="25"/>
      <c r="F222" s="1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1"/>
      <c r="Y222" s="1"/>
      <c r="Z222" s="1"/>
    </row>
    <row r="223" spans="1:26" ht="15.75" customHeight="1" x14ac:dyDescent="0.25">
      <c r="A223" s="1"/>
      <c r="B223" s="1"/>
      <c r="C223" s="1"/>
      <c r="D223" s="25"/>
      <c r="F223" s="1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1"/>
      <c r="Y223" s="1"/>
      <c r="Z223" s="1"/>
    </row>
    <row r="224" spans="1:26" ht="15.75" customHeight="1" x14ac:dyDescent="0.25">
      <c r="A224" s="1"/>
      <c r="B224" s="1"/>
      <c r="C224" s="1"/>
      <c r="D224" s="25"/>
      <c r="F224" s="1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1"/>
      <c r="Y224" s="1"/>
      <c r="Z224" s="1"/>
    </row>
    <row r="225" spans="1:26" ht="15.75" customHeight="1" x14ac:dyDescent="0.25">
      <c r="A225" s="1"/>
      <c r="B225" s="1"/>
      <c r="C225" s="1"/>
      <c r="D225" s="25"/>
      <c r="F225" s="1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"/>
      <c r="Y225" s="1"/>
      <c r="Z225" s="1"/>
    </row>
    <row r="226" spans="1:26" ht="15.75" customHeight="1" x14ac:dyDescent="0.25">
      <c r="A226" s="1"/>
      <c r="B226" s="1"/>
      <c r="C226" s="1"/>
      <c r="D226" s="25"/>
      <c r="F226" s="1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"/>
      <c r="Y226" s="1"/>
      <c r="Z226" s="1"/>
    </row>
    <row r="227" spans="1:26" ht="15.75" customHeight="1" x14ac:dyDescent="0.25">
      <c r="A227" s="1"/>
      <c r="B227" s="1"/>
      <c r="C227" s="1"/>
      <c r="D227" s="25"/>
      <c r="F227" s="1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1"/>
      <c r="Y227" s="1"/>
      <c r="Z227" s="1"/>
    </row>
    <row r="228" spans="1:26" ht="15.75" customHeight="1" x14ac:dyDescent="0.25">
      <c r="A228" s="1"/>
      <c r="B228" s="1"/>
      <c r="C228" s="1"/>
      <c r="D228" s="25"/>
      <c r="F228" s="1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1"/>
      <c r="Y228" s="1"/>
      <c r="Z228" s="1"/>
    </row>
    <row r="229" spans="1:26" ht="15.75" customHeight="1" x14ac:dyDescent="0.25">
      <c r="A229" s="1"/>
      <c r="B229" s="1"/>
      <c r="C229" s="1"/>
      <c r="D229" s="25"/>
      <c r="F229" s="1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1"/>
      <c r="Y229" s="1"/>
      <c r="Z229" s="1"/>
    </row>
    <row r="230" spans="1:26" ht="15.75" customHeight="1" x14ac:dyDescent="0.25">
      <c r="A230" s="1"/>
      <c r="B230" s="1"/>
      <c r="C230" s="1"/>
      <c r="D230" s="25"/>
      <c r="F230" s="1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1"/>
      <c r="Y230" s="1"/>
      <c r="Z230" s="1"/>
    </row>
    <row r="231" spans="1:26" ht="15.75" customHeight="1" x14ac:dyDescent="0.25">
      <c r="A231" s="1"/>
      <c r="B231" s="1"/>
      <c r="C231" s="1"/>
      <c r="D231" s="25"/>
      <c r="F231" s="1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1"/>
      <c r="Y231" s="1"/>
      <c r="Z231" s="1"/>
    </row>
    <row r="232" spans="1:26" ht="15.75" customHeight="1" x14ac:dyDescent="0.25">
      <c r="A232" s="1"/>
      <c r="B232" s="1"/>
      <c r="C232" s="1"/>
      <c r="D232" s="25"/>
      <c r="F232" s="1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1"/>
      <c r="Y232" s="1"/>
      <c r="Z232" s="1"/>
    </row>
    <row r="233" spans="1:26" ht="15.75" customHeight="1" x14ac:dyDescent="0.25">
      <c r="A233" s="1"/>
      <c r="B233" s="1"/>
      <c r="C233" s="1"/>
      <c r="D233" s="25"/>
      <c r="F233" s="1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1"/>
      <c r="Y233" s="1"/>
      <c r="Z233" s="1"/>
    </row>
    <row r="234" spans="1:26" ht="15.75" customHeight="1" x14ac:dyDescent="0.25">
      <c r="A234" s="1"/>
      <c r="B234" s="1"/>
      <c r="C234" s="1"/>
      <c r="D234" s="25"/>
      <c r="F234" s="1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1"/>
      <c r="Y234" s="1"/>
      <c r="Z234" s="1"/>
    </row>
    <row r="235" spans="1:26" ht="15.75" customHeight="1" x14ac:dyDescent="0.25">
      <c r="A235" s="1"/>
      <c r="B235" s="1"/>
      <c r="C235" s="1"/>
      <c r="D235" s="25"/>
      <c r="F235" s="1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1"/>
      <c r="Y235" s="1"/>
      <c r="Z235" s="1"/>
    </row>
    <row r="236" spans="1:26" ht="15.75" customHeight="1" x14ac:dyDescent="0.25">
      <c r="A236" s="1"/>
      <c r="B236" s="1"/>
      <c r="C236" s="1"/>
      <c r="D236" s="25"/>
      <c r="F236" s="1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1"/>
      <c r="Y236" s="1"/>
      <c r="Z236" s="1"/>
    </row>
    <row r="237" spans="1:26" ht="15.75" customHeight="1" x14ac:dyDescent="0.25">
      <c r="A237" s="1"/>
      <c r="B237" s="1"/>
      <c r="C237" s="1"/>
      <c r="D237" s="25"/>
      <c r="F237" s="1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1"/>
      <c r="Y237" s="1"/>
      <c r="Z237" s="1"/>
    </row>
    <row r="238" spans="1:26" ht="15.75" customHeight="1" x14ac:dyDescent="0.25">
      <c r="A238" s="1"/>
      <c r="B238" s="1"/>
      <c r="C238" s="1"/>
      <c r="D238" s="25"/>
      <c r="F238" s="1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1"/>
      <c r="Y238" s="1"/>
      <c r="Z238" s="1"/>
    </row>
    <row r="239" spans="1:26" ht="15.75" customHeight="1" x14ac:dyDescent="0.25">
      <c r="A239" s="1"/>
      <c r="B239" s="1"/>
      <c r="C239" s="1"/>
      <c r="D239" s="25"/>
      <c r="F239" s="1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1"/>
      <c r="Y239" s="1"/>
      <c r="Z239" s="1"/>
    </row>
    <row r="240" spans="1:26" ht="15.75" customHeight="1" x14ac:dyDescent="0.25">
      <c r="A240" s="1"/>
      <c r="B240" s="1"/>
      <c r="C240" s="1"/>
      <c r="D240" s="25"/>
      <c r="F240" s="1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1"/>
      <c r="Y240" s="1"/>
      <c r="Z240" s="1"/>
    </row>
    <row r="241" spans="1:26" ht="15.75" customHeight="1" x14ac:dyDescent="0.25">
      <c r="A241" s="1"/>
      <c r="B241" s="1"/>
      <c r="C241" s="1"/>
      <c r="D241" s="25"/>
      <c r="F241" s="1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"/>
      <c r="Y241" s="1"/>
      <c r="Z241" s="1"/>
    </row>
    <row r="242" spans="1:26" ht="15.75" customHeight="1" x14ac:dyDescent="0.25">
      <c r="A242" s="1"/>
      <c r="B242" s="1"/>
      <c r="C242" s="1"/>
      <c r="D242" s="25"/>
      <c r="F242" s="1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1"/>
      <c r="Y242" s="1"/>
      <c r="Z242" s="1"/>
    </row>
    <row r="243" spans="1:26" ht="15.75" customHeight="1" x14ac:dyDescent="0.25">
      <c r="A243" s="1"/>
      <c r="B243" s="1"/>
      <c r="C243" s="1"/>
      <c r="D243" s="25"/>
      <c r="F243" s="1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1"/>
      <c r="Y243" s="1"/>
      <c r="Z243" s="1"/>
    </row>
    <row r="244" spans="1:26" ht="15.75" customHeight="1" x14ac:dyDescent="0.25">
      <c r="A244" s="1"/>
      <c r="B244" s="1"/>
      <c r="C244" s="1"/>
      <c r="D244" s="25"/>
      <c r="F244" s="1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1"/>
      <c r="Y244" s="1"/>
      <c r="Z244" s="1"/>
    </row>
    <row r="245" spans="1:26" ht="15.75" customHeight="1" x14ac:dyDescent="0.25">
      <c r="A245" s="1"/>
      <c r="B245" s="1"/>
      <c r="C245" s="1"/>
      <c r="D245" s="25"/>
      <c r="F245" s="1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1"/>
      <c r="Y245" s="1"/>
      <c r="Z245" s="1"/>
    </row>
    <row r="246" spans="1:26" ht="15.75" customHeight="1" x14ac:dyDescent="0.25">
      <c r="A246" s="1"/>
      <c r="B246" s="1"/>
      <c r="C246" s="1"/>
      <c r="D246" s="25"/>
      <c r="F246" s="1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1"/>
      <c r="Y246" s="1"/>
      <c r="Z246" s="1"/>
    </row>
    <row r="247" spans="1:26" ht="15.75" customHeight="1" x14ac:dyDescent="0.25">
      <c r="A247" s="1"/>
      <c r="B247" s="1"/>
      <c r="C247" s="1"/>
      <c r="D247" s="25"/>
      <c r="F247" s="1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1"/>
      <c r="Y247" s="1"/>
      <c r="Z247" s="1"/>
    </row>
    <row r="248" spans="1:26" ht="15.75" customHeight="1" x14ac:dyDescent="0.25">
      <c r="A248" s="1"/>
      <c r="B248" s="1"/>
      <c r="C248" s="1"/>
      <c r="D248" s="25"/>
      <c r="F248" s="1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1"/>
      <c r="Y248" s="1"/>
      <c r="Z248" s="1"/>
    </row>
    <row r="249" spans="1:26" ht="15.75" customHeight="1" x14ac:dyDescent="0.25">
      <c r="A249" s="1"/>
      <c r="B249" s="1"/>
      <c r="C249" s="1"/>
      <c r="D249" s="25"/>
      <c r="F249" s="1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1"/>
      <c r="Y249" s="1"/>
      <c r="Z249" s="1"/>
    </row>
    <row r="250" spans="1:26" ht="15.75" customHeight="1" x14ac:dyDescent="0.25">
      <c r="A250" s="1"/>
      <c r="B250" s="1"/>
      <c r="C250" s="1"/>
      <c r="D250" s="25"/>
      <c r="F250" s="1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1"/>
      <c r="Y250" s="1"/>
      <c r="Z250" s="1"/>
    </row>
    <row r="251" spans="1:26" ht="15.75" customHeight="1" x14ac:dyDescent="0.25">
      <c r="A251" s="1"/>
      <c r="B251" s="1"/>
      <c r="C251" s="1"/>
      <c r="D251" s="25"/>
      <c r="F251" s="1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1"/>
      <c r="Y251" s="1"/>
      <c r="Z251" s="1"/>
    </row>
    <row r="252" spans="1:26" ht="15.75" customHeight="1" x14ac:dyDescent="0.25">
      <c r="A252" s="1"/>
      <c r="B252" s="1"/>
      <c r="C252" s="1"/>
      <c r="D252" s="25"/>
      <c r="F252" s="1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1"/>
      <c r="Y252" s="1"/>
      <c r="Z252" s="1"/>
    </row>
    <row r="253" spans="1:26" ht="15.75" customHeight="1" x14ac:dyDescent="0.25">
      <c r="A253" s="1"/>
      <c r="B253" s="1"/>
      <c r="C253" s="1"/>
      <c r="D253" s="25"/>
      <c r="F253" s="1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1"/>
      <c r="Y253" s="1"/>
      <c r="Z253" s="1"/>
    </row>
    <row r="254" spans="1:26" ht="15.75" customHeight="1" x14ac:dyDescent="0.25">
      <c r="A254" s="1"/>
      <c r="B254" s="1"/>
      <c r="C254" s="1"/>
      <c r="D254" s="25"/>
      <c r="F254" s="1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1"/>
      <c r="Y254" s="1"/>
      <c r="Z254" s="1"/>
    </row>
    <row r="255" spans="1:26" ht="15.75" customHeight="1" x14ac:dyDescent="0.25">
      <c r="A255" s="1"/>
      <c r="B255" s="1"/>
      <c r="C255" s="1"/>
      <c r="D255" s="25"/>
      <c r="F255" s="1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1"/>
      <c r="Y255" s="1"/>
      <c r="Z255" s="1"/>
    </row>
    <row r="256" spans="1:26" ht="15.75" customHeight="1" x14ac:dyDescent="0.25">
      <c r="A256" s="1"/>
      <c r="B256" s="1"/>
      <c r="C256" s="1"/>
      <c r="D256" s="25"/>
      <c r="F256" s="1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1"/>
      <c r="Y256" s="1"/>
      <c r="Z256" s="1"/>
    </row>
    <row r="257" spans="1:26" ht="15.75" customHeight="1" x14ac:dyDescent="0.25">
      <c r="A257" s="1"/>
      <c r="B257" s="1"/>
      <c r="C257" s="1"/>
      <c r="D257" s="25"/>
      <c r="F257" s="1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1"/>
      <c r="Y257" s="1"/>
      <c r="Z257" s="1"/>
    </row>
    <row r="258" spans="1:26" ht="15.75" customHeight="1" x14ac:dyDescent="0.25">
      <c r="A258" s="1"/>
      <c r="B258" s="1"/>
      <c r="C258" s="1"/>
      <c r="D258" s="25"/>
      <c r="F258" s="1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1"/>
      <c r="Y258" s="1"/>
      <c r="Z258" s="1"/>
    </row>
    <row r="259" spans="1:26" ht="15.75" customHeight="1" x14ac:dyDescent="0.25">
      <c r="A259" s="1"/>
      <c r="B259" s="1"/>
      <c r="C259" s="1"/>
      <c r="D259" s="25"/>
      <c r="F259" s="1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1"/>
      <c r="Y259" s="1"/>
      <c r="Z259" s="1"/>
    </row>
    <row r="260" spans="1:26" ht="15.75" customHeight="1" x14ac:dyDescent="0.25">
      <c r="A260" s="1"/>
      <c r="B260" s="1"/>
      <c r="C260" s="1"/>
      <c r="D260" s="25"/>
      <c r="F260" s="1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1"/>
      <c r="Y260" s="1"/>
      <c r="Z260" s="1"/>
    </row>
    <row r="261" spans="1:26" ht="15.75" customHeight="1" x14ac:dyDescent="0.25">
      <c r="A261" s="1"/>
      <c r="B261" s="1"/>
      <c r="C261" s="1"/>
      <c r="D261" s="25"/>
      <c r="F261" s="1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1"/>
      <c r="Y261" s="1"/>
      <c r="Z261" s="1"/>
    </row>
    <row r="262" spans="1:26" ht="15.75" customHeight="1" x14ac:dyDescent="0.25">
      <c r="A262" s="1"/>
      <c r="B262" s="1"/>
      <c r="C262" s="1"/>
      <c r="D262" s="25"/>
      <c r="F262" s="1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1"/>
      <c r="Y262" s="1"/>
      <c r="Z262" s="1"/>
    </row>
    <row r="263" spans="1:26" ht="15.75" customHeight="1" x14ac:dyDescent="0.25">
      <c r="A263" s="1"/>
      <c r="B263" s="1"/>
      <c r="C263" s="1"/>
      <c r="D263" s="25"/>
      <c r="F263" s="1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1"/>
      <c r="Y263" s="1"/>
      <c r="Z263" s="1"/>
    </row>
    <row r="264" spans="1:26" ht="15.75" customHeight="1" x14ac:dyDescent="0.25">
      <c r="A264" s="1"/>
      <c r="B264" s="1"/>
      <c r="C264" s="1"/>
      <c r="D264" s="25"/>
      <c r="F264" s="1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1"/>
      <c r="Y264" s="1"/>
      <c r="Z264" s="1"/>
    </row>
    <row r="265" spans="1:26" ht="15.75" customHeight="1" x14ac:dyDescent="0.25">
      <c r="A265" s="1"/>
      <c r="B265" s="1"/>
      <c r="C265" s="1"/>
      <c r="D265" s="25"/>
      <c r="F265" s="1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1"/>
      <c r="Y265" s="1"/>
      <c r="Z265" s="1"/>
    </row>
    <row r="266" spans="1:26" ht="15.75" customHeight="1" x14ac:dyDescent="0.25">
      <c r="A266" s="1"/>
      <c r="B266" s="1"/>
      <c r="C266" s="1"/>
      <c r="D266" s="25"/>
      <c r="F266" s="1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1"/>
      <c r="Y266" s="1"/>
      <c r="Z266" s="1"/>
    </row>
    <row r="267" spans="1:26" ht="15.75" customHeight="1" x14ac:dyDescent="0.25">
      <c r="A267" s="1"/>
      <c r="B267" s="1"/>
      <c r="C267" s="1"/>
      <c r="D267" s="25"/>
      <c r="F267" s="1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1"/>
      <c r="Y267" s="1"/>
      <c r="Z267" s="1"/>
    </row>
    <row r="268" spans="1:26" ht="15.75" customHeight="1" x14ac:dyDescent="0.25">
      <c r="A268" s="1"/>
      <c r="B268" s="1"/>
      <c r="C268" s="1"/>
      <c r="D268" s="25"/>
      <c r="F268" s="1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1"/>
      <c r="Y268" s="1"/>
      <c r="Z268" s="1"/>
    </row>
    <row r="269" spans="1:26" ht="15.75" customHeight="1" x14ac:dyDescent="0.25">
      <c r="A269" s="1"/>
      <c r="B269" s="1"/>
      <c r="C269" s="1"/>
      <c r="D269" s="25"/>
      <c r="F269" s="1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1"/>
      <c r="Y269" s="1"/>
      <c r="Z269" s="1"/>
    </row>
    <row r="270" spans="1:26" ht="15.75" customHeight="1" x14ac:dyDescent="0.25">
      <c r="A270" s="1"/>
      <c r="B270" s="1"/>
      <c r="C270" s="1"/>
      <c r="D270" s="25"/>
      <c r="F270" s="1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1"/>
      <c r="Y270" s="1"/>
      <c r="Z270" s="1"/>
    </row>
    <row r="271" spans="1:26" ht="15.75" customHeight="1" x14ac:dyDescent="0.25">
      <c r="A271" s="1"/>
      <c r="B271" s="1"/>
      <c r="C271" s="1"/>
      <c r="D271" s="25"/>
      <c r="F271" s="1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1"/>
      <c r="Y271" s="1"/>
      <c r="Z271" s="1"/>
    </row>
    <row r="272" spans="1:26" ht="15.75" customHeight="1" x14ac:dyDescent="0.25">
      <c r="A272" s="1"/>
      <c r="B272" s="1"/>
      <c r="C272" s="1"/>
      <c r="D272" s="25"/>
      <c r="F272" s="1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1"/>
      <c r="Y272" s="1"/>
      <c r="Z272" s="1"/>
    </row>
    <row r="273" spans="1:26" ht="15.75" customHeight="1" x14ac:dyDescent="0.25">
      <c r="A273" s="1"/>
      <c r="B273" s="1"/>
      <c r="C273" s="1"/>
      <c r="D273" s="25"/>
      <c r="F273" s="1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1"/>
      <c r="Y273" s="1"/>
      <c r="Z273" s="1"/>
    </row>
    <row r="274" spans="1:26" ht="15.75" customHeight="1" x14ac:dyDescent="0.25">
      <c r="A274" s="1"/>
      <c r="B274" s="1"/>
      <c r="C274" s="1"/>
      <c r="D274" s="25"/>
      <c r="F274" s="1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1"/>
      <c r="Y274" s="1"/>
      <c r="Z274" s="1"/>
    </row>
    <row r="275" spans="1:26" ht="15.75" customHeight="1" x14ac:dyDescent="0.25">
      <c r="A275" s="1"/>
      <c r="B275" s="1"/>
      <c r="C275" s="1"/>
      <c r="D275" s="25"/>
      <c r="F275" s="1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1"/>
      <c r="Y275" s="1"/>
      <c r="Z275" s="1"/>
    </row>
    <row r="276" spans="1:26" ht="15.75" customHeight="1" x14ac:dyDescent="0.25">
      <c r="A276" s="1"/>
      <c r="B276" s="1"/>
      <c r="C276" s="1"/>
      <c r="D276" s="25"/>
      <c r="F276" s="1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1"/>
      <c r="Y276" s="1"/>
      <c r="Z276" s="1"/>
    </row>
    <row r="277" spans="1:26" ht="15.75" customHeight="1" x14ac:dyDescent="0.25">
      <c r="A277" s="1"/>
      <c r="B277" s="1"/>
      <c r="C277" s="1"/>
      <c r="D277" s="25"/>
      <c r="F277" s="1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1"/>
      <c r="Y277" s="1"/>
      <c r="Z277" s="1"/>
    </row>
    <row r="278" spans="1:26" ht="15.75" customHeight="1" x14ac:dyDescent="0.25">
      <c r="A278" s="1"/>
      <c r="B278" s="1"/>
      <c r="C278" s="1"/>
      <c r="D278" s="25"/>
      <c r="F278" s="1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1"/>
      <c r="Y278" s="1"/>
      <c r="Z278" s="1"/>
    </row>
    <row r="279" spans="1:26" ht="15.75" customHeight="1" x14ac:dyDescent="0.25">
      <c r="A279" s="1"/>
      <c r="B279" s="1"/>
      <c r="C279" s="1"/>
      <c r="D279" s="25"/>
      <c r="F279" s="1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1"/>
      <c r="Y279" s="1"/>
      <c r="Z279" s="1"/>
    </row>
    <row r="280" spans="1:26" ht="15.75" customHeight="1" x14ac:dyDescent="0.25">
      <c r="A280" s="1"/>
      <c r="B280" s="1"/>
      <c r="C280" s="1"/>
      <c r="D280" s="25"/>
      <c r="F280" s="1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1"/>
      <c r="Y280" s="1"/>
      <c r="Z280" s="1"/>
    </row>
    <row r="281" spans="1:26" ht="15.75" customHeight="1" x14ac:dyDescent="0.25">
      <c r="A281" s="1"/>
      <c r="B281" s="1"/>
      <c r="C281" s="1"/>
      <c r="D281" s="25"/>
      <c r="F281" s="1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1"/>
      <c r="Y281" s="1"/>
      <c r="Z281" s="1"/>
    </row>
    <row r="282" spans="1:26" ht="15.75" customHeight="1" x14ac:dyDescent="0.25">
      <c r="A282" s="1"/>
      <c r="B282" s="1"/>
      <c r="C282" s="1"/>
      <c r="D282" s="25"/>
      <c r="F282" s="1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1"/>
      <c r="Y282" s="1"/>
      <c r="Z282" s="1"/>
    </row>
    <row r="283" spans="1:26" ht="15.75" customHeight="1" x14ac:dyDescent="0.25">
      <c r="A283" s="1"/>
      <c r="B283" s="1"/>
      <c r="C283" s="1"/>
      <c r="D283" s="25"/>
      <c r="F283" s="1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1"/>
      <c r="Y283" s="1"/>
      <c r="Z283" s="1"/>
    </row>
    <row r="284" spans="1:26" ht="15.75" customHeight="1" x14ac:dyDescent="0.25">
      <c r="A284" s="1"/>
      <c r="B284" s="1"/>
      <c r="C284" s="1"/>
      <c r="D284" s="25"/>
      <c r="F284" s="1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1"/>
      <c r="Y284" s="1"/>
      <c r="Z284" s="1"/>
    </row>
    <row r="285" spans="1:26" ht="15.75" customHeight="1" x14ac:dyDescent="0.25">
      <c r="A285" s="1"/>
      <c r="B285" s="1"/>
      <c r="C285" s="1"/>
      <c r="D285" s="25"/>
      <c r="F285" s="1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1"/>
      <c r="Y285" s="1"/>
      <c r="Z285" s="1"/>
    </row>
    <row r="286" spans="1:26" ht="15.75" customHeight="1" x14ac:dyDescent="0.25">
      <c r="A286" s="1"/>
      <c r="B286" s="1"/>
      <c r="C286" s="1"/>
      <c r="D286" s="25"/>
      <c r="F286" s="1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1"/>
      <c r="Y286" s="1"/>
      <c r="Z286" s="1"/>
    </row>
    <row r="287" spans="1:26" ht="15.75" customHeight="1" x14ac:dyDescent="0.25">
      <c r="A287" s="1"/>
      <c r="B287" s="1"/>
      <c r="C287" s="1"/>
      <c r="D287" s="25"/>
      <c r="F287" s="1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1"/>
      <c r="Y287" s="1"/>
      <c r="Z287" s="1"/>
    </row>
    <row r="288" spans="1:26" ht="15.75" customHeight="1" x14ac:dyDescent="0.25">
      <c r="A288" s="1"/>
      <c r="B288" s="1"/>
      <c r="C288" s="1"/>
      <c r="D288" s="25"/>
      <c r="F288" s="1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1"/>
      <c r="Y288" s="1"/>
      <c r="Z288" s="1"/>
    </row>
    <row r="289" spans="1:26" ht="15.75" customHeight="1" x14ac:dyDescent="0.25">
      <c r="A289" s="1"/>
      <c r="B289" s="1"/>
      <c r="C289" s="1"/>
      <c r="D289" s="25"/>
      <c r="F289" s="1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1"/>
      <c r="Y289" s="1"/>
      <c r="Z289" s="1"/>
    </row>
    <row r="290" spans="1:26" ht="15.75" customHeight="1" x14ac:dyDescent="0.25">
      <c r="A290" s="1"/>
      <c r="B290" s="1"/>
      <c r="C290" s="1"/>
      <c r="D290" s="25"/>
      <c r="F290" s="1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1"/>
      <c r="Y290" s="1"/>
      <c r="Z290" s="1"/>
    </row>
    <row r="291" spans="1:26" ht="15.75" customHeight="1" x14ac:dyDescent="0.25">
      <c r="A291" s="1"/>
      <c r="B291" s="1"/>
      <c r="C291" s="1"/>
      <c r="D291" s="25"/>
      <c r="F291" s="1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1"/>
      <c r="Y291" s="1"/>
      <c r="Z291" s="1"/>
    </row>
    <row r="292" spans="1:26" ht="15.75" customHeight="1" x14ac:dyDescent="0.25">
      <c r="A292" s="1"/>
      <c r="B292" s="1"/>
      <c r="C292" s="1"/>
      <c r="D292" s="25"/>
      <c r="F292" s="1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1"/>
      <c r="Y292" s="1"/>
      <c r="Z292" s="1"/>
    </row>
    <row r="293" spans="1:26" ht="15.75" customHeight="1" x14ac:dyDescent="0.25">
      <c r="A293" s="1"/>
      <c r="B293" s="1"/>
      <c r="C293" s="1"/>
      <c r="D293" s="25"/>
      <c r="F293" s="1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1"/>
      <c r="Y293" s="1"/>
      <c r="Z293" s="1"/>
    </row>
    <row r="294" spans="1:26" ht="15.75" customHeight="1" x14ac:dyDescent="0.25">
      <c r="A294" s="1"/>
      <c r="B294" s="1"/>
      <c r="C294" s="1"/>
      <c r="D294" s="25"/>
      <c r="F294" s="1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1"/>
      <c r="Y294" s="1"/>
      <c r="Z294" s="1"/>
    </row>
    <row r="295" spans="1:26" ht="15.75" customHeight="1" x14ac:dyDescent="0.25">
      <c r="A295" s="1"/>
      <c r="B295" s="1"/>
      <c r="C295" s="1"/>
      <c r="D295" s="25"/>
      <c r="F295" s="1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1"/>
      <c r="Y295" s="1"/>
      <c r="Z295" s="1"/>
    </row>
    <row r="296" spans="1:26" ht="15.75" customHeight="1" x14ac:dyDescent="0.25">
      <c r="A296" s="1"/>
      <c r="B296" s="1"/>
      <c r="C296" s="1"/>
      <c r="D296" s="25"/>
      <c r="F296" s="1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1"/>
      <c r="Y296" s="1"/>
      <c r="Z296" s="1"/>
    </row>
    <row r="297" spans="1:26" ht="15.75" customHeight="1" x14ac:dyDescent="0.25">
      <c r="A297" s="1"/>
      <c r="B297" s="1"/>
      <c r="C297" s="1"/>
      <c r="D297" s="25"/>
      <c r="F297" s="1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1"/>
      <c r="Y297" s="1"/>
      <c r="Z297" s="1"/>
    </row>
    <row r="298" spans="1:26" ht="15.75" customHeight="1" x14ac:dyDescent="0.25">
      <c r="A298" s="1"/>
      <c r="B298" s="1"/>
      <c r="C298" s="1"/>
      <c r="D298" s="25"/>
      <c r="F298" s="1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1"/>
      <c r="Y298" s="1"/>
      <c r="Z298" s="1"/>
    </row>
    <row r="299" spans="1:26" ht="15.75" customHeight="1" x14ac:dyDescent="0.25">
      <c r="A299" s="1"/>
      <c r="B299" s="1"/>
      <c r="C299" s="1"/>
      <c r="D299" s="25"/>
      <c r="F299" s="1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1"/>
      <c r="Y299" s="1"/>
      <c r="Z299" s="1"/>
    </row>
    <row r="300" spans="1:26" ht="15.75" customHeight="1" x14ac:dyDescent="0.25">
      <c r="A300" s="1"/>
      <c r="B300" s="1"/>
      <c r="C300" s="1"/>
      <c r="D300" s="25"/>
      <c r="F300" s="1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1"/>
      <c r="Y300" s="1"/>
      <c r="Z300" s="1"/>
    </row>
    <row r="301" spans="1:26" ht="15.75" customHeight="1" x14ac:dyDescent="0.25">
      <c r="A301" s="1"/>
      <c r="B301" s="1"/>
      <c r="C301" s="1"/>
      <c r="D301" s="25"/>
      <c r="F301" s="1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1"/>
      <c r="Y301" s="1"/>
      <c r="Z301" s="1"/>
    </row>
    <row r="302" spans="1:26" ht="15.75" customHeight="1" x14ac:dyDescent="0.25">
      <c r="A302" s="1"/>
      <c r="B302" s="1"/>
      <c r="C302" s="1"/>
      <c r="D302" s="25"/>
      <c r="F302" s="1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1"/>
      <c r="Y302" s="1"/>
      <c r="Z302" s="1"/>
    </row>
    <row r="303" spans="1:26" ht="15.75" customHeight="1" x14ac:dyDescent="0.25">
      <c r="A303" s="1"/>
      <c r="B303" s="1"/>
      <c r="C303" s="1"/>
      <c r="D303" s="25"/>
      <c r="F303" s="1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1"/>
      <c r="Y303" s="1"/>
      <c r="Z303" s="1"/>
    </row>
    <row r="304" spans="1:26" ht="15.75" customHeight="1" x14ac:dyDescent="0.25">
      <c r="A304" s="1"/>
      <c r="B304" s="1"/>
      <c r="C304" s="1"/>
      <c r="D304" s="25"/>
      <c r="F304" s="1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1"/>
      <c r="Y304" s="1"/>
      <c r="Z304" s="1"/>
    </row>
    <row r="305" spans="1:26" ht="15.75" customHeight="1" x14ac:dyDescent="0.25">
      <c r="A305" s="1"/>
      <c r="B305" s="1"/>
      <c r="C305" s="1"/>
      <c r="D305" s="25"/>
      <c r="F305" s="1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1"/>
      <c r="Y305" s="1"/>
      <c r="Z305" s="1"/>
    </row>
    <row r="306" spans="1:26" ht="15.75" customHeight="1" x14ac:dyDescent="0.25">
      <c r="A306" s="1"/>
      <c r="B306" s="1"/>
      <c r="C306" s="1"/>
      <c r="D306" s="25"/>
      <c r="F306" s="1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1"/>
      <c r="Y306" s="1"/>
      <c r="Z306" s="1"/>
    </row>
    <row r="307" spans="1:26" ht="15.75" customHeight="1" x14ac:dyDescent="0.25">
      <c r="A307" s="1"/>
      <c r="B307" s="1"/>
      <c r="C307" s="1"/>
      <c r="D307" s="25"/>
      <c r="F307" s="1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1"/>
      <c r="Y307" s="1"/>
      <c r="Z307" s="1"/>
    </row>
    <row r="308" spans="1:26" ht="15.75" customHeight="1" x14ac:dyDescent="0.25">
      <c r="A308" s="1"/>
      <c r="B308" s="1"/>
      <c r="C308" s="1"/>
      <c r="D308" s="25"/>
      <c r="F308" s="1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1"/>
      <c r="Y308" s="1"/>
      <c r="Z308" s="1"/>
    </row>
    <row r="309" spans="1:26" ht="15.75" customHeight="1" x14ac:dyDescent="0.25">
      <c r="A309" s="1"/>
      <c r="B309" s="1"/>
      <c r="C309" s="1"/>
      <c r="D309" s="25"/>
      <c r="F309" s="1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1"/>
      <c r="Y309" s="1"/>
      <c r="Z309" s="1"/>
    </row>
    <row r="310" spans="1:26" ht="15.75" customHeight="1" x14ac:dyDescent="0.25">
      <c r="A310" s="1"/>
      <c r="B310" s="1"/>
      <c r="C310" s="1"/>
      <c r="D310" s="25"/>
      <c r="F310" s="1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1"/>
      <c r="Y310" s="1"/>
      <c r="Z310" s="1"/>
    </row>
    <row r="311" spans="1:26" ht="15.75" customHeight="1" x14ac:dyDescent="0.25">
      <c r="A311" s="1"/>
      <c r="B311" s="1"/>
      <c r="C311" s="1"/>
      <c r="D311" s="25"/>
      <c r="F311" s="1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1"/>
      <c r="Y311" s="1"/>
      <c r="Z311" s="1"/>
    </row>
    <row r="312" spans="1:26" ht="15.75" customHeight="1" x14ac:dyDescent="0.25">
      <c r="A312" s="1"/>
      <c r="B312" s="1"/>
      <c r="C312" s="1"/>
      <c r="D312" s="25"/>
      <c r="F312" s="1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1"/>
      <c r="Y312" s="1"/>
      <c r="Z312" s="1"/>
    </row>
    <row r="313" spans="1:26" ht="15.75" customHeight="1" x14ac:dyDescent="0.25">
      <c r="A313" s="1"/>
      <c r="B313" s="1"/>
      <c r="C313" s="1"/>
      <c r="D313" s="25"/>
      <c r="F313" s="1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1"/>
      <c r="Y313" s="1"/>
      <c r="Z313" s="1"/>
    </row>
    <row r="314" spans="1:26" ht="15.75" customHeight="1" x14ac:dyDescent="0.25">
      <c r="A314" s="1"/>
      <c r="B314" s="1"/>
      <c r="C314" s="1"/>
      <c r="D314" s="25"/>
      <c r="F314" s="1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1"/>
      <c r="Y314" s="1"/>
      <c r="Z314" s="1"/>
    </row>
    <row r="315" spans="1:26" ht="15.75" customHeight="1" x14ac:dyDescent="0.25">
      <c r="A315" s="1"/>
      <c r="B315" s="1"/>
      <c r="C315" s="1"/>
      <c r="D315" s="25"/>
      <c r="F315" s="1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1"/>
      <c r="Y315" s="1"/>
      <c r="Z315" s="1"/>
    </row>
    <row r="316" spans="1:26" ht="15.75" customHeight="1" x14ac:dyDescent="0.25">
      <c r="A316" s="1"/>
      <c r="B316" s="1"/>
      <c r="C316" s="1"/>
      <c r="D316" s="25"/>
      <c r="F316" s="1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1"/>
      <c r="Y316" s="1"/>
      <c r="Z316" s="1"/>
    </row>
    <row r="317" spans="1:26" ht="15.75" customHeight="1" x14ac:dyDescent="0.25">
      <c r="A317" s="1"/>
      <c r="B317" s="1"/>
      <c r="C317" s="1"/>
      <c r="D317" s="25"/>
      <c r="F317" s="1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1"/>
      <c r="Y317" s="1"/>
      <c r="Z317" s="1"/>
    </row>
    <row r="318" spans="1:26" ht="15.75" customHeight="1" x14ac:dyDescent="0.25">
      <c r="A318" s="1"/>
      <c r="B318" s="1"/>
      <c r="C318" s="1"/>
      <c r="D318" s="25"/>
      <c r="F318" s="1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1"/>
      <c r="Y318" s="1"/>
      <c r="Z318" s="1"/>
    </row>
    <row r="319" spans="1:26" ht="15.75" customHeight="1" x14ac:dyDescent="0.25">
      <c r="A319" s="1"/>
      <c r="B319" s="1"/>
      <c r="C319" s="1"/>
      <c r="D319" s="25"/>
      <c r="F319" s="1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1"/>
      <c r="Y319" s="1"/>
      <c r="Z319" s="1"/>
    </row>
    <row r="320" spans="1:26" ht="15.75" customHeight="1" x14ac:dyDescent="0.25">
      <c r="A320" s="1"/>
      <c r="B320" s="1"/>
      <c r="C320" s="1"/>
      <c r="D320" s="25"/>
      <c r="F320" s="1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1"/>
      <c r="Y320" s="1"/>
      <c r="Z320" s="1"/>
    </row>
    <row r="321" spans="1:26" ht="15.75" customHeight="1" x14ac:dyDescent="0.25">
      <c r="A321" s="1"/>
      <c r="B321" s="1"/>
      <c r="C321" s="1"/>
      <c r="D321" s="25"/>
      <c r="F321" s="1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1"/>
      <c r="Y321" s="1"/>
      <c r="Z321" s="1"/>
    </row>
    <row r="322" spans="1:26" ht="15.75" customHeight="1" x14ac:dyDescent="0.25">
      <c r="A322" s="1"/>
      <c r="B322" s="1"/>
      <c r="C322" s="1"/>
      <c r="D322" s="25"/>
      <c r="F322" s="1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1"/>
      <c r="Y322" s="1"/>
      <c r="Z322" s="1"/>
    </row>
    <row r="323" spans="1:26" ht="15.75" customHeight="1" x14ac:dyDescent="0.25">
      <c r="A323" s="1"/>
      <c r="B323" s="1"/>
      <c r="C323" s="1"/>
      <c r="D323" s="25"/>
      <c r="F323" s="1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1"/>
      <c r="Y323" s="1"/>
      <c r="Z323" s="1"/>
    </row>
    <row r="324" spans="1:26" ht="15.75" customHeight="1" x14ac:dyDescent="0.25">
      <c r="A324" s="1"/>
      <c r="B324" s="1"/>
      <c r="C324" s="1"/>
      <c r="D324" s="25"/>
      <c r="F324" s="1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1"/>
      <c r="Y324" s="1"/>
      <c r="Z324" s="1"/>
    </row>
    <row r="325" spans="1:26" ht="15.75" customHeight="1" x14ac:dyDescent="0.25">
      <c r="A325" s="1"/>
      <c r="B325" s="1"/>
      <c r="C325" s="1"/>
      <c r="D325" s="25"/>
      <c r="F325" s="1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1"/>
      <c r="Y325" s="1"/>
      <c r="Z325" s="1"/>
    </row>
    <row r="326" spans="1:26" ht="15.75" customHeight="1" x14ac:dyDescent="0.25">
      <c r="A326" s="1"/>
      <c r="B326" s="1"/>
      <c r="C326" s="1"/>
      <c r="D326" s="25"/>
      <c r="F326" s="1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1"/>
      <c r="Y326" s="1"/>
      <c r="Z326" s="1"/>
    </row>
    <row r="327" spans="1:26" ht="15.75" customHeight="1" x14ac:dyDescent="0.25">
      <c r="A327" s="1"/>
      <c r="B327" s="1"/>
      <c r="C327" s="1"/>
      <c r="D327" s="25"/>
      <c r="F327" s="1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1"/>
      <c r="Y327" s="1"/>
      <c r="Z327" s="1"/>
    </row>
    <row r="328" spans="1:26" ht="15.75" customHeight="1" x14ac:dyDescent="0.25">
      <c r="A328" s="1"/>
      <c r="B328" s="1"/>
      <c r="C328" s="1"/>
      <c r="D328" s="25"/>
      <c r="F328" s="1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1"/>
      <c r="Y328" s="1"/>
      <c r="Z328" s="1"/>
    </row>
    <row r="329" spans="1:26" ht="15.75" customHeight="1" x14ac:dyDescent="0.25">
      <c r="A329" s="1"/>
      <c r="B329" s="1"/>
      <c r="C329" s="1"/>
      <c r="D329" s="25"/>
      <c r="F329" s="1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1"/>
      <c r="Y329" s="1"/>
      <c r="Z329" s="1"/>
    </row>
    <row r="330" spans="1:26" ht="15.75" customHeight="1" x14ac:dyDescent="0.25">
      <c r="A330" s="1"/>
      <c r="B330" s="1"/>
      <c r="C330" s="1"/>
      <c r="D330" s="25"/>
      <c r="F330" s="1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1"/>
      <c r="Y330" s="1"/>
      <c r="Z330" s="1"/>
    </row>
    <row r="331" spans="1:26" ht="15.75" customHeight="1" x14ac:dyDescent="0.25">
      <c r="A331" s="1"/>
      <c r="B331" s="1"/>
      <c r="C331" s="1"/>
      <c r="D331" s="25"/>
      <c r="F331" s="1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1"/>
      <c r="Y331" s="1"/>
      <c r="Z331" s="1"/>
    </row>
    <row r="332" spans="1:26" ht="15.75" customHeight="1" x14ac:dyDescent="0.25">
      <c r="A332" s="1"/>
      <c r="B332" s="1"/>
      <c r="C332" s="1"/>
      <c r="D332" s="25"/>
      <c r="F332" s="1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1"/>
      <c r="Y332" s="1"/>
      <c r="Z332" s="1"/>
    </row>
    <row r="333" spans="1:26" ht="15.75" customHeight="1" x14ac:dyDescent="0.25">
      <c r="A333" s="1"/>
      <c r="B333" s="1"/>
      <c r="C333" s="1"/>
      <c r="D333" s="25"/>
      <c r="F333" s="1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1"/>
      <c r="Y333" s="1"/>
      <c r="Z333" s="1"/>
    </row>
    <row r="334" spans="1:26" ht="15.75" customHeight="1" x14ac:dyDescent="0.25">
      <c r="A334" s="1"/>
      <c r="B334" s="1"/>
      <c r="C334" s="1"/>
      <c r="D334" s="25"/>
      <c r="F334" s="1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1"/>
      <c r="Y334" s="1"/>
      <c r="Z334" s="1"/>
    </row>
    <row r="335" spans="1:26" ht="15.75" customHeight="1" x14ac:dyDescent="0.25">
      <c r="A335" s="1"/>
      <c r="B335" s="1"/>
      <c r="C335" s="1"/>
      <c r="D335" s="25"/>
      <c r="F335" s="1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1"/>
      <c r="Y335" s="1"/>
      <c r="Z335" s="1"/>
    </row>
    <row r="336" spans="1:26" ht="15.75" customHeight="1" x14ac:dyDescent="0.25">
      <c r="A336" s="1"/>
      <c r="B336" s="1"/>
      <c r="C336" s="1"/>
      <c r="D336" s="25"/>
      <c r="F336" s="1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1"/>
      <c r="Y336" s="1"/>
      <c r="Z336" s="1"/>
    </row>
    <row r="337" spans="1:26" ht="15.75" customHeight="1" x14ac:dyDescent="0.25">
      <c r="A337" s="1"/>
      <c r="B337" s="1"/>
      <c r="C337" s="1"/>
      <c r="D337" s="25"/>
      <c r="F337" s="1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1"/>
      <c r="Y337" s="1"/>
      <c r="Z337" s="1"/>
    </row>
    <row r="338" spans="1:26" ht="15.75" customHeight="1" x14ac:dyDescent="0.25">
      <c r="A338" s="1"/>
      <c r="B338" s="1"/>
      <c r="C338" s="1"/>
      <c r="D338" s="25"/>
      <c r="F338" s="1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1"/>
      <c r="Y338" s="1"/>
      <c r="Z338" s="1"/>
    </row>
    <row r="339" spans="1:26" ht="15.75" customHeight="1" x14ac:dyDescent="0.25">
      <c r="A339" s="1"/>
      <c r="B339" s="1"/>
      <c r="C339" s="1"/>
      <c r="D339" s="25"/>
      <c r="F339" s="1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1"/>
      <c r="Y339" s="1"/>
      <c r="Z339" s="1"/>
    </row>
    <row r="340" spans="1:26" ht="15.75" customHeight="1" x14ac:dyDescent="0.25">
      <c r="A340" s="1"/>
      <c r="B340" s="1"/>
      <c r="C340" s="1"/>
      <c r="D340" s="25"/>
      <c r="F340" s="1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1"/>
      <c r="Y340" s="1"/>
      <c r="Z340" s="1"/>
    </row>
    <row r="341" spans="1:26" ht="15.75" customHeight="1" x14ac:dyDescent="0.25">
      <c r="A341" s="1"/>
      <c r="B341" s="1"/>
      <c r="C341" s="1"/>
      <c r="D341" s="25"/>
      <c r="F341" s="1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1"/>
      <c r="Y341" s="1"/>
      <c r="Z341" s="1"/>
    </row>
    <row r="342" spans="1:26" ht="15.75" customHeight="1" x14ac:dyDescent="0.25">
      <c r="A342" s="1"/>
      <c r="B342" s="1"/>
      <c r="C342" s="1"/>
      <c r="D342" s="25"/>
      <c r="F342" s="1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1"/>
      <c r="Y342" s="1"/>
      <c r="Z342" s="1"/>
    </row>
    <row r="343" spans="1:26" ht="15.75" customHeight="1" x14ac:dyDescent="0.25">
      <c r="A343" s="1"/>
      <c r="B343" s="1"/>
      <c r="C343" s="1"/>
      <c r="D343" s="25"/>
      <c r="F343" s="1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1"/>
      <c r="Y343" s="1"/>
      <c r="Z343" s="1"/>
    </row>
    <row r="344" spans="1:26" ht="15.75" customHeight="1" x14ac:dyDescent="0.25">
      <c r="A344" s="1"/>
      <c r="B344" s="1"/>
      <c r="C344" s="1"/>
      <c r="D344" s="25"/>
      <c r="F344" s="1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1"/>
      <c r="Y344" s="1"/>
      <c r="Z344" s="1"/>
    </row>
    <row r="345" spans="1:26" ht="15.75" customHeight="1" x14ac:dyDescent="0.25">
      <c r="A345" s="1"/>
      <c r="B345" s="1"/>
      <c r="C345" s="1"/>
      <c r="D345" s="25"/>
      <c r="F345" s="1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1"/>
      <c r="Y345" s="1"/>
      <c r="Z345" s="1"/>
    </row>
    <row r="346" spans="1:26" ht="15.75" customHeight="1" x14ac:dyDescent="0.25">
      <c r="A346" s="1"/>
      <c r="B346" s="1"/>
      <c r="C346" s="1"/>
      <c r="D346" s="25"/>
      <c r="F346" s="1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1"/>
      <c r="Y346" s="1"/>
      <c r="Z346" s="1"/>
    </row>
    <row r="347" spans="1:26" ht="15.75" customHeight="1" x14ac:dyDescent="0.25">
      <c r="A347" s="1"/>
      <c r="B347" s="1"/>
      <c r="C347" s="1"/>
      <c r="D347" s="25"/>
      <c r="F347" s="1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1"/>
      <c r="Y347" s="1"/>
      <c r="Z347" s="1"/>
    </row>
    <row r="348" spans="1:26" ht="15.75" customHeight="1" x14ac:dyDescent="0.25">
      <c r="A348" s="1"/>
      <c r="B348" s="1"/>
      <c r="C348" s="1"/>
      <c r="D348" s="25"/>
      <c r="F348" s="1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1"/>
      <c r="Y348" s="1"/>
      <c r="Z348" s="1"/>
    </row>
    <row r="349" spans="1:26" ht="15.75" customHeight="1" x14ac:dyDescent="0.25">
      <c r="A349" s="1"/>
      <c r="B349" s="1"/>
      <c r="C349" s="1"/>
      <c r="D349" s="25"/>
      <c r="F349" s="1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1"/>
      <c r="Y349" s="1"/>
      <c r="Z349" s="1"/>
    </row>
    <row r="350" spans="1:26" ht="15.75" customHeight="1" x14ac:dyDescent="0.25">
      <c r="A350" s="1"/>
      <c r="B350" s="1"/>
      <c r="C350" s="1"/>
      <c r="D350" s="25"/>
      <c r="F350" s="1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1"/>
      <c r="Y350" s="1"/>
      <c r="Z350" s="1"/>
    </row>
    <row r="351" spans="1:26" ht="15.75" customHeight="1" x14ac:dyDescent="0.25">
      <c r="A351" s="1"/>
      <c r="B351" s="1"/>
      <c r="C351" s="1"/>
      <c r="D351" s="25"/>
      <c r="F351" s="1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1"/>
      <c r="Y351" s="1"/>
      <c r="Z351" s="1"/>
    </row>
    <row r="352" spans="1:26" ht="15.75" customHeight="1" x14ac:dyDescent="0.25">
      <c r="A352" s="1"/>
      <c r="B352" s="1"/>
      <c r="C352" s="1"/>
      <c r="D352" s="25"/>
      <c r="F352" s="1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1"/>
      <c r="Y352" s="1"/>
      <c r="Z352" s="1"/>
    </row>
    <row r="353" spans="1:26" ht="15.75" customHeight="1" x14ac:dyDescent="0.25">
      <c r="A353" s="1"/>
      <c r="B353" s="1"/>
      <c r="C353" s="1"/>
      <c r="D353" s="25"/>
      <c r="F353" s="1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1"/>
      <c r="Y353" s="1"/>
      <c r="Z353" s="1"/>
    </row>
    <row r="354" spans="1:26" ht="15.75" customHeight="1" x14ac:dyDescent="0.25">
      <c r="A354" s="1"/>
      <c r="B354" s="1"/>
      <c r="C354" s="1"/>
      <c r="D354" s="25"/>
      <c r="F354" s="1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1"/>
      <c r="Y354" s="1"/>
      <c r="Z354" s="1"/>
    </row>
    <row r="355" spans="1:26" ht="15.75" customHeight="1" x14ac:dyDescent="0.25">
      <c r="A355" s="1"/>
      <c r="B355" s="1"/>
      <c r="C355" s="1"/>
      <c r="D355" s="25"/>
      <c r="F355" s="1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1"/>
      <c r="Y355" s="1"/>
      <c r="Z355" s="1"/>
    </row>
    <row r="356" spans="1:26" ht="15.75" customHeight="1" x14ac:dyDescent="0.25">
      <c r="A356" s="1"/>
      <c r="B356" s="1"/>
      <c r="C356" s="1"/>
      <c r="D356" s="25"/>
      <c r="F356" s="1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1"/>
      <c r="Y356" s="1"/>
      <c r="Z356" s="1"/>
    </row>
    <row r="357" spans="1:26" ht="15.75" customHeight="1" x14ac:dyDescent="0.25">
      <c r="A357" s="1"/>
      <c r="B357" s="1"/>
      <c r="C357" s="1"/>
      <c r="D357" s="25"/>
      <c r="F357" s="1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1"/>
      <c r="Y357" s="1"/>
      <c r="Z357" s="1"/>
    </row>
    <row r="358" spans="1:26" ht="15.75" customHeight="1" x14ac:dyDescent="0.25">
      <c r="A358" s="1"/>
      <c r="B358" s="1"/>
      <c r="C358" s="1"/>
      <c r="D358" s="25"/>
      <c r="F358" s="1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1"/>
      <c r="Y358" s="1"/>
      <c r="Z358" s="1"/>
    </row>
    <row r="359" spans="1:26" ht="15.75" customHeight="1" x14ac:dyDescent="0.25">
      <c r="A359" s="1"/>
      <c r="B359" s="1"/>
      <c r="C359" s="1"/>
      <c r="D359" s="25"/>
      <c r="F359" s="1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1"/>
      <c r="Y359" s="1"/>
      <c r="Z359" s="1"/>
    </row>
    <row r="360" spans="1:26" ht="15.75" customHeight="1" x14ac:dyDescent="0.25">
      <c r="A360" s="1"/>
      <c r="B360" s="1"/>
      <c r="C360" s="1"/>
      <c r="D360" s="25"/>
      <c r="F360" s="1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1"/>
      <c r="Y360" s="1"/>
      <c r="Z360" s="1"/>
    </row>
    <row r="361" spans="1:26" ht="15.75" customHeight="1" x14ac:dyDescent="0.25">
      <c r="A361" s="1"/>
      <c r="B361" s="1"/>
      <c r="C361" s="1"/>
      <c r="D361" s="25"/>
      <c r="F361" s="1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1"/>
      <c r="Y361" s="1"/>
      <c r="Z361" s="1"/>
    </row>
    <row r="362" spans="1:26" ht="15.75" customHeight="1" x14ac:dyDescent="0.25">
      <c r="A362" s="1"/>
      <c r="B362" s="1"/>
      <c r="C362" s="1"/>
      <c r="D362" s="25"/>
      <c r="F362" s="1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1"/>
      <c r="Y362" s="1"/>
      <c r="Z362" s="1"/>
    </row>
    <row r="363" spans="1:26" ht="15.75" customHeight="1" x14ac:dyDescent="0.25">
      <c r="A363" s="1"/>
      <c r="B363" s="1"/>
      <c r="C363" s="1"/>
      <c r="D363" s="25"/>
      <c r="F363" s="1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1"/>
      <c r="Y363" s="1"/>
      <c r="Z363" s="1"/>
    </row>
    <row r="364" spans="1:26" ht="15.75" customHeight="1" x14ac:dyDescent="0.25">
      <c r="A364" s="1"/>
      <c r="B364" s="1"/>
      <c r="C364" s="1"/>
      <c r="D364" s="25"/>
      <c r="F364" s="1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1"/>
      <c r="Y364" s="1"/>
      <c r="Z364" s="1"/>
    </row>
    <row r="365" spans="1:26" ht="15.75" customHeight="1" x14ac:dyDescent="0.25">
      <c r="A365" s="1"/>
      <c r="B365" s="1"/>
      <c r="C365" s="1"/>
      <c r="D365" s="25"/>
      <c r="F365" s="1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1"/>
      <c r="Y365" s="1"/>
      <c r="Z365" s="1"/>
    </row>
    <row r="366" spans="1:26" ht="15.75" customHeight="1" x14ac:dyDescent="0.25">
      <c r="A366" s="1"/>
      <c r="B366" s="1"/>
      <c r="C366" s="1"/>
      <c r="D366" s="25"/>
      <c r="F366" s="1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1"/>
      <c r="Y366" s="1"/>
      <c r="Z366" s="1"/>
    </row>
    <row r="367" spans="1:26" ht="15.75" customHeight="1" x14ac:dyDescent="0.25">
      <c r="A367" s="1"/>
      <c r="B367" s="1"/>
      <c r="C367" s="1"/>
      <c r="D367" s="25"/>
      <c r="F367" s="1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1"/>
      <c r="Y367" s="1"/>
      <c r="Z367" s="1"/>
    </row>
    <row r="368" spans="1:26" ht="15.75" customHeight="1" x14ac:dyDescent="0.25">
      <c r="A368" s="1"/>
      <c r="B368" s="1"/>
      <c r="C368" s="1"/>
      <c r="D368" s="25"/>
      <c r="F368" s="1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1"/>
      <c r="Y368" s="1"/>
      <c r="Z368" s="1"/>
    </row>
    <row r="369" spans="1:26" ht="15.75" customHeight="1" x14ac:dyDescent="0.25">
      <c r="A369" s="1"/>
      <c r="B369" s="1"/>
      <c r="C369" s="1"/>
      <c r="D369" s="25"/>
      <c r="F369" s="1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1"/>
      <c r="Y369" s="1"/>
      <c r="Z369" s="1"/>
    </row>
    <row r="370" spans="1:26" ht="15.75" customHeight="1" x14ac:dyDescent="0.25">
      <c r="A370" s="1"/>
      <c r="B370" s="1"/>
      <c r="C370" s="1"/>
      <c r="D370" s="25"/>
      <c r="F370" s="1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1"/>
      <c r="Y370" s="1"/>
      <c r="Z370" s="1"/>
    </row>
    <row r="371" spans="1:26" ht="15.75" customHeight="1" x14ac:dyDescent="0.25">
      <c r="A371" s="1"/>
      <c r="B371" s="1"/>
      <c r="C371" s="1"/>
      <c r="D371" s="25"/>
      <c r="F371" s="1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1"/>
      <c r="Y371" s="1"/>
      <c r="Z371" s="1"/>
    </row>
    <row r="372" spans="1:26" ht="15.75" customHeight="1" x14ac:dyDescent="0.25">
      <c r="A372" s="1"/>
      <c r="B372" s="1"/>
      <c r="C372" s="1"/>
      <c r="D372" s="25"/>
      <c r="F372" s="1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1"/>
      <c r="Y372" s="1"/>
      <c r="Z372" s="1"/>
    </row>
    <row r="373" spans="1:26" ht="15.75" customHeight="1" x14ac:dyDescent="0.25">
      <c r="A373" s="1"/>
      <c r="B373" s="1"/>
      <c r="C373" s="1"/>
      <c r="D373" s="25"/>
      <c r="F373" s="1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1"/>
      <c r="Y373" s="1"/>
      <c r="Z373" s="1"/>
    </row>
    <row r="374" spans="1:26" ht="15.75" customHeight="1" x14ac:dyDescent="0.25">
      <c r="A374" s="1"/>
      <c r="B374" s="1"/>
      <c r="C374" s="1"/>
      <c r="D374" s="25"/>
      <c r="F374" s="1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1"/>
      <c r="Y374" s="1"/>
      <c r="Z374" s="1"/>
    </row>
    <row r="375" spans="1:26" ht="15.75" customHeight="1" x14ac:dyDescent="0.25">
      <c r="A375" s="1"/>
      <c r="B375" s="1"/>
      <c r="C375" s="1"/>
      <c r="D375" s="25"/>
      <c r="F375" s="1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1"/>
      <c r="Y375" s="1"/>
      <c r="Z375" s="1"/>
    </row>
    <row r="376" spans="1:26" ht="15.75" customHeight="1" x14ac:dyDescent="0.25">
      <c r="A376" s="1"/>
      <c r="B376" s="1"/>
      <c r="C376" s="1"/>
      <c r="D376" s="25"/>
      <c r="F376" s="1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1"/>
      <c r="Y376" s="1"/>
      <c r="Z376" s="1"/>
    </row>
    <row r="377" spans="1:26" ht="15.75" customHeight="1" x14ac:dyDescent="0.25">
      <c r="A377" s="1"/>
      <c r="B377" s="1"/>
      <c r="C377" s="1"/>
      <c r="D377" s="25"/>
      <c r="F377" s="1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1"/>
      <c r="Y377" s="1"/>
      <c r="Z377" s="1"/>
    </row>
    <row r="378" spans="1:26" ht="15.75" customHeight="1" x14ac:dyDescent="0.25">
      <c r="A378" s="1"/>
      <c r="B378" s="1"/>
      <c r="C378" s="1"/>
      <c r="D378" s="25"/>
      <c r="F378" s="1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1"/>
      <c r="Y378" s="1"/>
      <c r="Z378" s="1"/>
    </row>
    <row r="379" spans="1:26" ht="15.75" customHeight="1" x14ac:dyDescent="0.25">
      <c r="A379" s="1"/>
      <c r="B379" s="1"/>
      <c r="C379" s="1"/>
      <c r="D379" s="25"/>
      <c r="F379" s="1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1"/>
      <c r="Y379" s="1"/>
      <c r="Z379" s="1"/>
    </row>
    <row r="380" spans="1:26" ht="15.75" customHeight="1" x14ac:dyDescent="0.25">
      <c r="A380" s="1"/>
      <c r="B380" s="1"/>
      <c r="C380" s="1"/>
      <c r="D380" s="25"/>
      <c r="F380" s="1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1"/>
      <c r="Y380" s="1"/>
      <c r="Z380" s="1"/>
    </row>
    <row r="381" spans="1:26" ht="15.75" customHeight="1" x14ac:dyDescent="0.25">
      <c r="A381" s="1"/>
      <c r="B381" s="1"/>
      <c r="C381" s="1"/>
      <c r="D381" s="25"/>
      <c r="F381" s="1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1"/>
      <c r="Y381" s="1"/>
      <c r="Z381" s="1"/>
    </row>
    <row r="382" spans="1:26" ht="15.75" customHeight="1" x14ac:dyDescent="0.25">
      <c r="A382" s="1"/>
      <c r="B382" s="1"/>
      <c r="C382" s="1"/>
      <c r="D382" s="25"/>
      <c r="F382" s="1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1"/>
      <c r="Y382" s="1"/>
      <c r="Z382" s="1"/>
    </row>
    <row r="383" spans="1:26" ht="15.75" customHeight="1" x14ac:dyDescent="0.25">
      <c r="A383" s="1"/>
      <c r="B383" s="1"/>
      <c r="C383" s="1"/>
      <c r="D383" s="25"/>
      <c r="F383" s="1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1"/>
      <c r="Y383" s="1"/>
      <c r="Z383" s="1"/>
    </row>
    <row r="384" spans="1:26" ht="15.75" customHeight="1" x14ac:dyDescent="0.25">
      <c r="A384" s="1"/>
      <c r="B384" s="1"/>
      <c r="C384" s="1"/>
      <c r="D384" s="25"/>
      <c r="F384" s="1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1"/>
      <c r="Y384" s="1"/>
      <c r="Z384" s="1"/>
    </row>
    <row r="385" spans="1:26" ht="15.75" customHeight="1" x14ac:dyDescent="0.25">
      <c r="A385" s="1"/>
      <c r="B385" s="1"/>
      <c r="C385" s="1"/>
      <c r="D385" s="25"/>
      <c r="F385" s="1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1"/>
      <c r="Y385" s="1"/>
      <c r="Z385" s="1"/>
    </row>
    <row r="386" spans="1:26" ht="15.75" customHeight="1" x14ac:dyDescent="0.25">
      <c r="A386" s="1"/>
      <c r="B386" s="1"/>
      <c r="C386" s="1"/>
      <c r="D386" s="25"/>
      <c r="F386" s="1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1"/>
      <c r="Y386" s="1"/>
      <c r="Z386" s="1"/>
    </row>
    <row r="387" spans="1:26" ht="15.75" customHeight="1" x14ac:dyDescent="0.25">
      <c r="A387" s="1"/>
      <c r="B387" s="1"/>
      <c r="C387" s="1"/>
      <c r="D387" s="25"/>
      <c r="F387" s="1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1"/>
      <c r="Y387" s="1"/>
      <c r="Z387" s="1"/>
    </row>
    <row r="388" spans="1:26" ht="15.75" customHeight="1" x14ac:dyDescent="0.25">
      <c r="A388" s="1"/>
      <c r="B388" s="1"/>
      <c r="C388" s="1"/>
      <c r="D388" s="25"/>
      <c r="F388" s="1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1"/>
      <c r="Y388" s="1"/>
      <c r="Z388" s="1"/>
    </row>
    <row r="389" spans="1:26" ht="15.75" customHeight="1" x14ac:dyDescent="0.25">
      <c r="A389" s="1"/>
      <c r="B389" s="1"/>
      <c r="C389" s="1"/>
      <c r="D389" s="25"/>
      <c r="F389" s="1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1"/>
      <c r="Y389" s="1"/>
      <c r="Z389" s="1"/>
    </row>
    <row r="390" spans="1:26" ht="15.75" customHeight="1" x14ac:dyDescent="0.25">
      <c r="A390" s="1"/>
      <c r="B390" s="1"/>
      <c r="C390" s="1"/>
      <c r="D390" s="25"/>
      <c r="F390" s="1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1"/>
      <c r="Y390" s="1"/>
      <c r="Z390" s="1"/>
    </row>
    <row r="391" spans="1:26" ht="15.75" customHeight="1" x14ac:dyDescent="0.25">
      <c r="A391" s="1"/>
      <c r="B391" s="1"/>
      <c r="C391" s="1"/>
      <c r="D391" s="25"/>
      <c r="F391" s="1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1"/>
      <c r="Y391" s="1"/>
      <c r="Z391" s="1"/>
    </row>
    <row r="392" spans="1:26" ht="15.75" customHeight="1" x14ac:dyDescent="0.25">
      <c r="A392" s="1"/>
      <c r="B392" s="1"/>
      <c r="C392" s="1"/>
      <c r="D392" s="25"/>
      <c r="F392" s="1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1"/>
      <c r="Y392" s="1"/>
      <c r="Z392" s="1"/>
    </row>
    <row r="393" spans="1:26" ht="15.75" customHeight="1" x14ac:dyDescent="0.25">
      <c r="A393" s="1"/>
      <c r="B393" s="1"/>
      <c r="C393" s="1"/>
      <c r="D393" s="25"/>
      <c r="F393" s="1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1"/>
      <c r="Y393" s="1"/>
      <c r="Z393" s="1"/>
    </row>
    <row r="394" spans="1:26" ht="15.75" customHeight="1" x14ac:dyDescent="0.25">
      <c r="A394" s="1"/>
      <c r="B394" s="1"/>
      <c r="C394" s="1"/>
      <c r="D394" s="25"/>
      <c r="F394" s="1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1"/>
      <c r="Y394" s="1"/>
      <c r="Z394" s="1"/>
    </row>
    <row r="395" spans="1:26" ht="15.75" customHeight="1" x14ac:dyDescent="0.25">
      <c r="A395" s="1"/>
      <c r="B395" s="1"/>
      <c r="C395" s="1"/>
      <c r="D395" s="25"/>
      <c r="F395" s="1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1"/>
      <c r="Y395" s="1"/>
      <c r="Z395" s="1"/>
    </row>
    <row r="396" spans="1:26" ht="15.75" customHeight="1" x14ac:dyDescent="0.25">
      <c r="A396" s="1"/>
      <c r="B396" s="1"/>
      <c r="C396" s="1"/>
      <c r="D396" s="25"/>
      <c r="F396" s="1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1"/>
      <c r="Y396" s="1"/>
      <c r="Z396" s="1"/>
    </row>
    <row r="397" spans="1:26" ht="15.75" customHeight="1" x14ac:dyDescent="0.25">
      <c r="A397" s="1"/>
      <c r="B397" s="1"/>
      <c r="C397" s="1"/>
      <c r="D397" s="25"/>
      <c r="F397" s="1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1"/>
      <c r="Y397" s="1"/>
      <c r="Z397" s="1"/>
    </row>
    <row r="398" spans="1:26" ht="15.75" customHeight="1" x14ac:dyDescent="0.25">
      <c r="A398" s="1"/>
      <c r="B398" s="1"/>
      <c r="C398" s="1"/>
      <c r="D398" s="25"/>
      <c r="F398" s="1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1"/>
      <c r="Y398" s="1"/>
      <c r="Z398" s="1"/>
    </row>
    <row r="399" spans="1:26" ht="15.75" customHeight="1" x14ac:dyDescent="0.25">
      <c r="A399" s="1"/>
      <c r="B399" s="1"/>
      <c r="C399" s="1"/>
      <c r="D399" s="25"/>
      <c r="F399" s="1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1"/>
      <c r="Y399" s="1"/>
      <c r="Z399" s="1"/>
    </row>
    <row r="400" spans="1:26" ht="15.75" customHeight="1" x14ac:dyDescent="0.25">
      <c r="A400" s="1"/>
      <c r="B400" s="1"/>
      <c r="C400" s="1"/>
      <c r="D400" s="25"/>
      <c r="F400" s="1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1"/>
      <c r="Y400" s="1"/>
      <c r="Z400" s="1"/>
    </row>
    <row r="401" spans="1:26" ht="15.75" customHeight="1" x14ac:dyDescent="0.25">
      <c r="A401" s="1"/>
      <c r="B401" s="1"/>
      <c r="C401" s="1"/>
      <c r="D401" s="25"/>
      <c r="F401" s="1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1"/>
      <c r="Y401" s="1"/>
      <c r="Z401" s="1"/>
    </row>
    <row r="402" spans="1:26" ht="15.75" customHeight="1" x14ac:dyDescent="0.25">
      <c r="A402" s="1"/>
      <c r="B402" s="1"/>
      <c r="C402" s="1"/>
      <c r="D402" s="25"/>
      <c r="F402" s="1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1"/>
      <c r="Y402" s="1"/>
      <c r="Z402" s="1"/>
    </row>
    <row r="403" spans="1:26" ht="15.75" customHeight="1" x14ac:dyDescent="0.25">
      <c r="A403" s="1"/>
      <c r="B403" s="1"/>
      <c r="C403" s="1"/>
      <c r="D403" s="25"/>
      <c r="F403" s="1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1"/>
      <c r="Y403" s="1"/>
      <c r="Z403" s="1"/>
    </row>
    <row r="404" spans="1:26" ht="15.75" customHeight="1" x14ac:dyDescent="0.25">
      <c r="A404" s="1"/>
      <c r="B404" s="1"/>
      <c r="C404" s="1"/>
      <c r="D404" s="25"/>
      <c r="F404" s="1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1"/>
      <c r="Y404" s="1"/>
      <c r="Z404" s="1"/>
    </row>
    <row r="405" spans="1:26" ht="15.75" customHeight="1" x14ac:dyDescent="0.25">
      <c r="A405" s="1"/>
      <c r="B405" s="1"/>
      <c r="C405" s="1"/>
      <c r="D405" s="25"/>
      <c r="F405" s="1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1"/>
      <c r="Y405" s="1"/>
      <c r="Z405" s="1"/>
    </row>
    <row r="406" spans="1:26" ht="15.75" customHeight="1" x14ac:dyDescent="0.25">
      <c r="A406" s="1"/>
      <c r="B406" s="1"/>
      <c r="C406" s="1"/>
      <c r="D406" s="25"/>
      <c r="F406" s="1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1"/>
      <c r="Y406" s="1"/>
      <c r="Z406" s="1"/>
    </row>
    <row r="407" spans="1:26" ht="15.75" customHeight="1" x14ac:dyDescent="0.25">
      <c r="A407" s="1"/>
      <c r="B407" s="1"/>
      <c r="C407" s="1"/>
      <c r="D407" s="25"/>
      <c r="F407" s="1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1"/>
      <c r="Y407" s="1"/>
      <c r="Z407" s="1"/>
    </row>
    <row r="408" spans="1:26" ht="15.75" customHeight="1" x14ac:dyDescent="0.25">
      <c r="A408" s="1"/>
      <c r="B408" s="1"/>
      <c r="C408" s="1"/>
      <c r="D408" s="25"/>
      <c r="F408" s="1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1"/>
      <c r="Y408" s="1"/>
      <c r="Z408" s="1"/>
    </row>
    <row r="409" spans="1:26" ht="15.75" customHeight="1" x14ac:dyDescent="0.25">
      <c r="A409" s="1"/>
      <c r="B409" s="1"/>
      <c r="C409" s="1"/>
      <c r="D409" s="25"/>
      <c r="F409" s="1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1"/>
      <c r="Y409" s="1"/>
      <c r="Z409" s="1"/>
    </row>
    <row r="410" spans="1:26" ht="15.75" customHeight="1" x14ac:dyDescent="0.25">
      <c r="A410" s="1"/>
      <c r="B410" s="1"/>
      <c r="C410" s="1"/>
      <c r="D410" s="25"/>
      <c r="F410" s="1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1"/>
      <c r="Y410" s="1"/>
      <c r="Z410" s="1"/>
    </row>
    <row r="411" spans="1:26" ht="15.75" customHeight="1" x14ac:dyDescent="0.25">
      <c r="A411" s="1"/>
      <c r="B411" s="1"/>
      <c r="C411" s="1"/>
      <c r="D411" s="25"/>
      <c r="F411" s="1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1"/>
      <c r="Y411" s="1"/>
      <c r="Z411" s="1"/>
    </row>
    <row r="412" spans="1:26" ht="15.75" customHeight="1" x14ac:dyDescent="0.25">
      <c r="A412" s="1"/>
      <c r="B412" s="1"/>
      <c r="C412" s="1"/>
      <c r="D412" s="25"/>
      <c r="F412" s="1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1"/>
      <c r="Y412" s="1"/>
      <c r="Z412" s="1"/>
    </row>
    <row r="413" spans="1:26" ht="15.75" customHeight="1" x14ac:dyDescent="0.25">
      <c r="A413" s="1"/>
      <c r="B413" s="1"/>
      <c r="C413" s="1"/>
      <c r="D413" s="25"/>
      <c r="F413" s="1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1"/>
      <c r="Y413" s="1"/>
      <c r="Z413" s="1"/>
    </row>
    <row r="414" spans="1:26" ht="15.75" customHeight="1" x14ac:dyDescent="0.25">
      <c r="A414" s="1"/>
      <c r="B414" s="1"/>
      <c r="C414" s="1"/>
      <c r="D414" s="25"/>
      <c r="F414" s="1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1"/>
      <c r="Y414" s="1"/>
      <c r="Z414" s="1"/>
    </row>
    <row r="415" spans="1:26" ht="15.75" customHeight="1" x14ac:dyDescent="0.25">
      <c r="A415" s="1"/>
      <c r="B415" s="1"/>
      <c r="C415" s="1"/>
      <c r="D415" s="25"/>
      <c r="F415" s="1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1"/>
      <c r="Y415" s="1"/>
      <c r="Z415" s="1"/>
    </row>
    <row r="416" spans="1:26" ht="15.75" customHeight="1" x14ac:dyDescent="0.25">
      <c r="A416" s="1"/>
      <c r="B416" s="1"/>
      <c r="C416" s="1"/>
      <c r="D416" s="25"/>
      <c r="F416" s="1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1"/>
      <c r="Y416" s="1"/>
      <c r="Z416" s="1"/>
    </row>
    <row r="417" spans="1:26" ht="15.75" customHeight="1" x14ac:dyDescent="0.25">
      <c r="A417" s="1"/>
      <c r="B417" s="1"/>
      <c r="C417" s="1"/>
      <c r="D417" s="25"/>
      <c r="F417" s="1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1"/>
      <c r="Y417" s="1"/>
      <c r="Z417" s="1"/>
    </row>
    <row r="418" spans="1:26" ht="15.75" customHeight="1" x14ac:dyDescent="0.25">
      <c r="A418" s="1"/>
      <c r="B418" s="1"/>
      <c r="C418" s="1"/>
      <c r="D418" s="25"/>
      <c r="F418" s="1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1"/>
      <c r="Y418" s="1"/>
      <c r="Z418" s="1"/>
    </row>
    <row r="419" spans="1:26" ht="15.75" customHeight="1" x14ac:dyDescent="0.25">
      <c r="A419" s="1"/>
      <c r="B419" s="1"/>
      <c r="C419" s="1"/>
      <c r="D419" s="25"/>
      <c r="F419" s="1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1"/>
      <c r="Y419" s="1"/>
      <c r="Z419" s="1"/>
    </row>
    <row r="420" spans="1:26" ht="15.75" customHeight="1" x14ac:dyDescent="0.25">
      <c r="A420" s="1"/>
      <c r="B420" s="1"/>
      <c r="C420" s="1"/>
      <c r="D420" s="25"/>
      <c r="F420" s="1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1"/>
      <c r="Y420" s="1"/>
      <c r="Z420" s="1"/>
    </row>
    <row r="421" spans="1:26" ht="15.75" customHeight="1" x14ac:dyDescent="0.25">
      <c r="A421" s="1"/>
      <c r="B421" s="1"/>
      <c r="C421" s="1"/>
      <c r="D421" s="25"/>
      <c r="F421" s="1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1"/>
      <c r="Y421" s="1"/>
      <c r="Z421" s="1"/>
    </row>
    <row r="422" spans="1:26" ht="15.75" customHeight="1" x14ac:dyDescent="0.25">
      <c r="A422" s="1"/>
      <c r="B422" s="1"/>
      <c r="C422" s="1"/>
      <c r="D422" s="25"/>
      <c r="F422" s="1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1"/>
      <c r="Y422" s="1"/>
      <c r="Z422" s="1"/>
    </row>
    <row r="423" spans="1:26" ht="15.75" customHeight="1" x14ac:dyDescent="0.25">
      <c r="A423" s="1"/>
      <c r="B423" s="1"/>
      <c r="C423" s="1"/>
      <c r="D423" s="25"/>
      <c r="F423" s="1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1"/>
      <c r="Y423" s="1"/>
      <c r="Z423" s="1"/>
    </row>
    <row r="424" spans="1:26" ht="15.75" customHeight="1" x14ac:dyDescent="0.25">
      <c r="A424" s="1"/>
      <c r="B424" s="1"/>
      <c r="C424" s="1"/>
      <c r="D424" s="25"/>
      <c r="F424" s="1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1"/>
      <c r="Y424" s="1"/>
      <c r="Z424" s="1"/>
    </row>
    <row r="425" spans="1:26" ht="15.75" customHeight="1" x14ac:dyDescent="0.25">
      <c r="A425" s="1"/>
      <c r="B425" s="1"/>
      <c r="C425" s="1"/>
      <c r="D425" s="25"/>
      <c r="F425" s="1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1"/>
      <c r="Y425" s="1"/>
      <c r="Z425" s="1"/>
    </row>
    <row r="426" spans="1:26" ht="15.75" customHeight="1" x14ac:dyDescent="0.25">
      <c r="A426" s="1"/>
      <c r="B426" s="1"/>
      <c r="C426" s="1"/>
      <c r="D426" s="25"/>
      <c r="F426" s="1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1"/>
      <c r="Y426" s="1"/>
      <c r="Z426" s="1"/>
    </row>
    <row r="427" spans="1:26" ht="15.75" customHeight="1" x14ac:dyDescent="0.25">
      <c r="A427" s="1"/>
      <c r="B427" s="1"/>
      <c r="C427" s="1"/>
      <c r="D427" s="25"/>
      <c r="F427" s="1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1"/>
      <c r="Y427" s="1"/>
      <c r="Z427" s="1"/>
    </row>
    <row r="428" spans="1:26" ht="15.75" customHeight="1" x14ac:dyDescent="0.25">
      <c r="A428" s="1"/>
      <c r="B428" s="1"/>
      <c r="C428" s="1"/>
      <c r="D428" s="25"/>
      <c r="F428" s="1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1"/>
      <c r="Y428" s="1"/>
      <c r="Z428" s="1"/>
    </row>
    <row r="429" spans="1:26" ht="15.75" customHeight="1" x14ac:dyDescent="0.25">
      <c r="A429" s="1"/>
      <c r="B429" s="1"/>
      <c r="C429" s="1"/>
      <c r="D429" s="25"/>
      <c r="F429" s="1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1"/>
      <c r="Y429" s="1"/>
      <c r="Z429" s="1"/>
    </row>
    <row r="430" spans="1:26" ht="15.75" customHeight="1" x14ac:dyDescent="0.25">
      <c r="A430" s="1"/>
      <c r="B430" s="1"/>
      <c r="C430" s="1"/>
      <c r="D430" s="25"/>
      <c r="F430" s="1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1"/>
      <c r="Y430" s="1"/>
      <c r="Z430" s="1"/>
    </row>
    <row r="431" spans="1:26" ht="15.75" customHeight="1" x14ac:dyDescent="0.25">
      <c r="A431" s="1"/>
      <c r="B431" s="1"/>
      <c r="C431" s="1"/>
      <c r="D431" s="25"/>
      <c r="F431" s="1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1"/>
      <c r="Y431" s="1"/>
      <c r="Z431" s="1"/>
    </row>
    <row r="432" spans="1:26" ht="15.75" customHeight="1" x14ac:dyDescent="0.25">
      <c r="A432" s="1"/>
      <c r="B432" s="1"/>
      <c r="C432" s="1"/>
      <c r="D432" s="25"/>
      <c r="F432" s="1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1"/>
      <c r="Y432" s="1"/>
      <c r="Z432" s="1"/>
    </row>
    <row r="433" spans="1:26" ht="15.75" customHeight="1" x14ac:dyDescent="0.25">
      <c r="A433" s="1"/>
      <c r="B433" s="1"/>
      <c r="C433" s="1"/>
      <c r="D433" s="25"/>
      <c r="F433" s="1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1"/>
      <c r="Y433" s="1"/>
      <c r="Z433" s="1"/>
    </row>
    <row r="434" spans="1:26" ht="15.75" customHeight="1" x14ac:dyDescent="0.25">
      <c r="A434" s="1"/>
      <c r="B434" s="1"/>
      <c r="C434" s="1"/>
      <c r="D434" s="25"/>
      <c r="F434" s="1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1"/>
      <c r="Y434" s="1"/>
      <c r="Z434" s="1"/>
    </row>
    <row r="435" spans="1:26" ht="15.75" customHeight="1" x14ac:dyDescent="0.25">
      <c r="A435" s="1"/>
      <c r="B435" s="1"/>
      <c r="C435" s="1"/>
      <c r="D435" s="25"/>
      <c r="F435" s="1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1"/>
      <c r="Y435" s="1"/>
      <c r="Z435" s="1"/>
    </row>
    <row r="436" spans="1:26" ht="15.75" customHeight="1" x14ac:dyDescent="0.25">
      <c r="A436" s="1"/>
      <c r="B436" s="1"/>
      <c r="C436" s="1"/>
      <c r="D436" s="25"/>
      <c r="F436" s="1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1"/>
      <c r="Y436" s="1"/>
      <c r="Z436" s="1"/>
    </row>
    <row r="437" spans="1:26" ht="15.75" customHeight="1" x14ac:dyDescent="0.25">
      <c r="A437" s="1"/>
      <c r="B437" s="1"/>
      <c r="C437" s="1"/>
      <c r="D437" s="25"/>
      <c r="F437" s="1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1"/>
      <c r="Y437" s="1"/>
      <c r="Z437" s="1"/>
    </row>
    <row r="438" spans="1:26" ht="15.75" customHeight="1" x14ac:dyDescent="0.25">
      <c r="A438" s="1"/>
      <c r="B438" s="1"/>
      <c r="C438" s="1"/>
      <c r="D438" s="25"/>
      <c r="F438" s="1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1"/>
      <c r="Y438" s="1"/>
      <c r="Z438" s="1"/>
    </row>
    <row r="439" spans="1:26" ht="15.75" customHeight="1" x14ac:dyDescent="0.25">
      <c r="A439" s="1"/>
      <c r="B439" s="1"/>
      <c r="C439" s="1"/>
      <c r="D439" s="25"/>
      <c r="F439" s="1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1"/>
      <c r="Y439" s="1"/>
      <c r="Z439" s="1"/>
    </row>
    <row r="440" spans="1:26" ht="15.75" customHeight="1" x14ac:dyDescent="0.25">
      <c r="A440" s="1"/>
      <c r="B440" s="1"/>
      <c r="C440" s="1"/>
      <c r="D440" s="25"/>
      <c r="F440" s="1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1"/>
      <c r="Y440" s="1"/>
      <c r="Z440" s="1"/>
    </row>
    <row r="441" spans="1:26" ht="15.75" customHeight="1" x14ac:dyDescent="0.25">
      <c r="A441" s="1"/>
      <c r="B441" s="1"/>
      <c r="C441" s="1"/>
      <c r="D441" s="25"/>
      <c r="F441" s="1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1"/>
      <c r="Y441" s="1"/>
      <c r="Z441" s="1"/>
    </row>
    <row r="442" spans="1:26" ht="15.75" customHeight="1" x14ac:dyDescent="0.25">
      <c r="A442" s="1"/>
      <c r="B442" s="1"/>
      <c r="C442" s="1"/>
      <c r="D442" s="25"/>
      <c r="F442" s="1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1"/>
      <c r="Y442" s="1"/>
      <c r="Z442" s="1"/>
    </row>
    <row r="443" spans="1:26" ht="15.75" customHeight="1" x14ac:dyDescent="0.25">
      <c r="A443" s="1"/>
      <c r="B443" s="1"/>
      <c r="C443" s="1"/>
      <c r="D443" s="25"/>
      <c r="F443" s="1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1"/>
      <c r="Y443" s="1"/>
      <c r="Z443" s="1"/>
    </row>
    <row r="444" spans="1:26" ht="15.75" customHeight="1" x14ac:dyDescent="0.25">
      <c r="A444" s="1"/>
      <c r="B444" s="1"/>
      <c r="C444" s="1"/>
      <c r="D444" s="25"/>
      <c r="F444" s="1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1"/>
      <c r="Y444" s="1"/>
      <c r="Z444" s="1"/>
    </row>
    <row r="445" spans="1:26" ht="15.75" customHeight="1" x14ac:dyDescent="0.25">
      <c r="A445" s="1"/>
      <c r="B445" s="1"/>
      <c r="C445" s="1"/>
      <c r="D445" s="25"/>
      <c r="F445" s="1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1"/>
      <c r="Y445" s="1"/>
      <c r="Z445" s="1"/>
    </row>
    <row r="446" spans="1:26" ht="15.75" customHeight="1" x14ac:dyDescent="0.25">
      <c r="A446" s="1"/>
      <c r="B446" s="1"/>
      <c r="C446" s="1"/>
      <c r="D446" s="25"/>
      <c r="F446" s="1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1"/>
      <c r="Y446" s="1"/>
      <c r="Z446" s="1"/>
    </row>
    <row r="447" spans="1:26" ht="15.75" customHeight="1" x14ac:dyDescent="0.25">
      <c r="A447" s="1"/>
      <c r="B447" s="1"/>
      <c r="C447" s="1"/>
      <c r="D447" s="25"/>
      <c r="F447" s="1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1"/>
      <c r="Y447" s="1"/>
      <c r="Z447" s="1"/>
    </row>
    <row r="448" spans="1:26" ht="15.75" customHeight="1" x14ac:dyDescent="0.25">
      <c r="A448" s="1"/>
      <c r="B448" s="1"/>
      <c r="C448" s="1"/>
      <c r="D448" s="25"/>
      <c r="F448" s="1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1"/>
      <c r="Y448" s="1"/>
      <c r="Z448" s="1"/>
    </row>
    <row r="449" spans="1:26" ht="15.75" customHeight="1" x14ac:dyDescent="0.25">
      <c r="A449" s="1"/>
      <c r="B449" s="1"/>
      <c r="C449" s="1"/>
      <c r="D449" s="25"/>
      <c r="F449" s="1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1"/>
      <c r="Y449" s="1"/>
      <c r="Z449" s="1"/>
    </row>
    <row r="450" spans="1:26" ht="15.75" customHeight="1" x14ac:dyDescent="0.25">
      <c r="A450" s="1"/>
      <c r="B450" s="1"/>
      <c r="C450" s="1"/>
      <c r="D450" s="25"/>
      <c r="F450" s="1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1"/>
      <c r="Y450" s="1"/>
      <c r="Z450" s="1"/>
    </row>
    <row r="451" spans="1:26" ht="15.75" customHeight="1" x14ac:dyDescent="0.25">
      <c r="A451" s="1"/>
      <c r="B451" s="1"/>
      <c r="C451" s="1"/>
      <c r="D451" s="25"/>
      <c r="F451" s="1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1"/>
      <c r="Y451" s="1"/>
      <c r="Z451" s="1"/>
    </row>
    <row r="452" spans="1:26" ht="15.75" customHeight="1" x14ac:dyDescent="0.25">
      <c r="A452" s="1"/>
      <c r="B452" s="1"/>
      <c r="C452" s="1"/>
      <c r="D452" s="25"/>
      <c r="F452" s="1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1"/>
      <c r="Y452" s="1"/>
      <c r="Z452" s="1"/>
    </row>
    <row r="453" spans="1:26" ht="15.75" customHeight="1" x14ac:dyDescent="0.25">
      <c r="A453" s="1"/>
      <c r="B453" s="1"/>
      <c r="C453" s="1"/>
      <c r="D453" s="25"/>
      <c r="F453" s="1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1"/>
      <c r="Y453" s="1"/>
      <c r="Z453" s="1"/>
    </row>
    <row r="454" spans="1:26" ht="15.75" customHeight="1" x14ac:dyDescent="0.25">
      <c r="A454" s="1"/>
      <c r="B454" s="1"/>
      <c r="C454" s="1"/>
      <c r="D454" s="25"/>
      <c r="F454" s="1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1"/>
      <c r="Y454" s="1"/>
      <c r="Z454" s="1"/>
    </row>
    <row r="455" spans="1:26" ht="15.75" customHeight="1" x14ac:dyDescent="0.25">
      <c r="A455" s="1"/>
      <c r="B455" s="1"/>
      <c r="C455" s="1"/>
      <c r="D455" s="25"/>
      <c r="F455" s="1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1"/>
      <c r="Y455" s="1"/>
      <c r="Z455" s="1"/>
    </row>
    <row r="456" spans="1:26" ht="15.75" customHeight="1" x14ac:dyDescent="0.25">
      <c r="A456" s="1"/>
      <c r="B456" s="1"/>
      <c r="C456" s="1"/>
      <c r="D456" s="25"/>
      <c r="F456" s="1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1"/>
      <c r="Y456" s="1"/>
      <c r="Z456" s="1"/>
    </row>
    <row r="457" spans="1:26" ht="15.75" customHeight="1" x14ac:dyDescent="0.25">
      <c r="A457" s="1"/>
      <c r="B457" s="1"/>
      <c r="C457" s="1"/>
      <c r="D457" s="25"/>
      <c r="F457" s="1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1"/>
      <c r="Y457" s="1"/>
      <c r="Z457" s="1"/>
    </row>
    <row r="458" spans="1:26" ht="15.75" customHeight="1" x14ac:dyDescent="0.25">
      <c r="A458" s="1"/>
      <c r="B458" s="1"/>
      <c r="C458" s="1"/>
      <c r="D458" s="25"/>
      <c r="F458" s="1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1"/>
      <c r="Y458" s="1"/>
      <c r="Z458" s="1"/>
    </row>
    <row r="459" spans="1:26" ht="15.75" customHeight="1" x14ac:dyDescent="0.25">
      <c r="A459" s="1"/>
      <c r="B459" s="1"/>
      <c r="C459" s="1"/>
      <c r="D459" s="25"/>
      <c r="F459" s="1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1"/>
      <c r="Y459" s="1"/>
      <c r="Z459" s="1"/>
    </row>
    <row r="460" spans="1:26" ht="15.75" customHeight="1" x14ac:dyDescent="0.25">
      <c r="A460" s="1"/>
      <c r="B460" s="1"/>
      <c r="C460" s="1"/>
      <c r="D460" s="25"/>
      <c r="F460" s="1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1"/>
      <c r="Y460" s="1"/>
      <c r="Z460" s="1"/>
    </row>
    <row r="461" spans="1:26" ht="15.75" customHeight="1" x14ac:dyDescent="0.25">
      <c r="A461" s="1"/>
      <c r="B461" s="1"/>
      <c r="C461" s="1"/>
      <c r="D461" s="25"/>
      <c r="F461" s="1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1"/>
      <c r="Y461" s="1"/>
      <c r="Z461" s="1"/>
    </row>
    <row r="462" spans="1:26" ht="15.75" customHeight="1" x14ac:dyDescent="0.25">
      <c r="A462" s="1"/>
      <c r="B462" s="1"/>
      <c r="C462" s="1"/>
      <c r="D462" s="25"/>
      <c r="F462" s="1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1"/>
      <c r="Y462" s="1"/>
      <c r="Z462" s="1"/>
    </row>
    <row r="463" spans="1:26" ht="15.75" customHeight="1" x14ac:dyDescent="0.25">
      <c r="A463" s="1"/>
      <c r="B463" s="1"/>
      <c r="C463" s="1"/>
      <c r="D463" s="25"/>
      <c r="F463" s="1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1"/>
      <c r="Y463" s="1"/>
      <c r="Z463" s="1"/>
    </row>
    <row r="464" spans="1:26" ht="15.75" customHeight="1" x14ac:dyDescent="0.25">
      <c r="A464" s="1"/>
      <c r="B464" s="1"/>
      <c r="C464" s="1"/>
      <c r="D464" s="25"/>
      <c r="F464" s="1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1"/>
      <c r="Y464" s="1"/>
      <c r="Z464" s="1"/>
    </row>
    <row r="465" spans="1:26" ht="15.75" customHeight="1" x14ac:dyDescent="0.25">
      <c r="A465" s="1"/>
      <c r="B465" s="1"/>
      <c r="C465" s="1"/>
      <c r="D465" s="25"/>
      <c r="F465" s="1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1"/>
      <c r="Y465" s="1"/>
      <c r="Z465" s="1"/>
    </row>
    <row r="466" spans="1:26" ht="15.75" customHeight="1" x14ac:dyDescent="0.25">
      <c r="A466" s="1"/>
      <c r="B466" s="1"/>
      <c r="C466" s="1"/>
      <c r="D466" s="25"/>
      <c r="F466" s="1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1"/>
      <c r="Y466" s="1"/>
      <c r="Z466" s="1"/>
    </row>
    <row r="467" spans="1:26" ht="15.75" customHeight="1" x14ac:dyDescent="0.25">
      <c r="A467" s="1"/>
      <c r="B467" s="1"/>
      <c r="C467" s="1"/>
      <c r="D467" s="25"/>
      <c r="F467" s="1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1"/>
      <c r="Y467" s="1"/>
      <c r="Z467" s="1"/>
    </row>
    <row r="468" spans="1:26" ht="15.75" customHeight="1" x14ac:dyDescent="0.25">
      <c r="A468" s="1"/>
      <c r="B468" s="1"/>
      <c r="C468" s="1"/>
      <c r="D468" s="25"/>
      <c r="F468" s="1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1"/>
      <c r="Y468" s="1"/>
      <c r="Z468" s="1"/>
    </row>
    <row r="469" spans="1:26" ht="15.75" customHeight="1" x14ac:dyDescent="0.25">
      <c r="A469" s="1"/>
      <c r="B469" s="1"/>
      <c r="C469" s="1"/>
      <c r="D469" s="25"/>
      <c r="F469" s="1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1"/>
      <c r="Y469" s="1"/>
      <c r="Z469" s="1"/>
    </row>
    <row r="470" spans="1:26" ht="15.75" customHeight="1" x14ac:dyDescent="0.25">
      <c r="A470" s="1"/>
      <c r="B470" s="1"/>
      <c r="C470" s="1"/>
      <c r="D470" s="25"/>
      <c r="F470" s="1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1"/>
      <c r="Y470" s="1"/>
      <c r="Z470" s="1"/>
    </row>
    <row r="471" spans="1:26" ht="15.75" customHeight="1" x14ac:dyDescent="0.25">
      <c r="A471" s="1"/>
      <c r="B471" s="1"/>
      <c r="C471" s="1"/>
      <c r="D471" s="25"/>
      <c r="F471" s="1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1"/>
      <c r="Y471" s="1"/>
      <c r="Z471" s="1"/>
    </row>
    <row r="472" spans="1:26" ht="15.75" customHeight="1" x14ac:dyDescent="0.25">
      <c r="A472" s="1"/>
      <c r="B472" s="1"/>
      <c r="C472" s="1"/>
      <c r="D472" s="25"/>
      <c r="F472" s="1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1"/>
      <c r="Y472" s="1"/>
      <c r="Z472" s="1"/>
    </row>
    <row r="473" spans="1:26" ht="15.75" customHeight="1" x14ac:dyDescent="0.25">
      <c r="A473" s="1"/>
      <c r="B473" s="1"/>
      <c r="C473" s="1"/>
      <c r="D473" s="25"/>
      <c r="F473" s="1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1"/>
      <c r="Y473" s="1"/>
      <c r="Z473" s="1"/>
    </row>
    <row r="474" spans="1:26" ht="15.75" customHeight="1" x14ac:dyDescent="0.25">
      <c r="A474" s="1"/>
      <c r="B474" s="1"/>
      <c r="C474" s="1"/>
      <c r="D474" s="25"/>
      <c r="F474" s="1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1"/>
      <c r="Y474" s="1"/>
      <c r="Z474" s="1"/>
    </row>
    <row r="475" spans="1:26" ht="15.75" customHeight="1" x14ac:dyDescent="0.25">
      <c r="A475" s="1"/>
      <c r="B475" s="1"/>
      <c r="C475" s="1"/>
      <c r="D475" s="25"/>
      <c r="F475" s="1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1"/>
      <c r="Y475" s="1"/>
      <c r="Z475" s="1"/>
    </row>
    <row r="476" spans="1:26" ht="15.75" customHeight="1" x14ac:dyDescent="0.25">
      <c r="A476" s="1"/>
      <c r="B476" s="1"/>
      <c r="C476" s="1"/>
      <c r="D476" s="25"/>
      <c r="F476" s="1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1"/>
      <c r="Y476" s="1"/>
      <c r="Z476" s="1"/>
    </row>
    <row r="477" spans="1:26" ht="15.75" customHeight="1" x14ac:dyDescent="0.25">
      <c r="A477" s="1"/>
      <c r="B477" s="1"/>
      <c r="C477" s="1"/>
      <c r="D477" s="25"/>
      <c r="F477" s="1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1"/>
      <c r="Y477" s="1"/>
      <c r="Z477" s="1"/>
    </row>
    <row r="478" spans="1:26" ht="15.75" customHeight="1" x14ac:dyDescent="0.25">
      <c r="A478" s="1"/>
      <c r="B478" s="1"/>
      <c r="C478" s="1"/>
      <c r="D478" s="25"/>
      <c r="F478" s="1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1"/>
      <c r="Y478" s="1"/>
      <c r="Z478" s="1"/>
    </row>
    <row r="479" spans="1:26" ht="15.75" customHeight="1" x14ac:dyDescent="0.25">
      <c r="A479" s="1"/>
      <c r="B479" s="1"/>
      <c r="C479" s="1"/>
      <c r="D479" s="25"/>
      <c r="F479" s="1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1"/>
      <c r="Y479" s="1"/>
      <c r="Z479" s="1"/>
    </row>
    <row r="480" spans="1:26" ht="15.75" customHeight="1" x14ac:dyDescent="0.25">
      <c r="A480" s="1"/>
      <c r="B480" s="1"/>
      <c r="C480" s="1"/>
      <c r="D480" s="25"/>
      <c r="F480" s="1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1"/>
      <c r="Y480" s="1"/>
      <c r="Z480" s="1"/>
    </row>
    <row r="481" spans="1:26" ht="15.75" customHeight="1" x14ac:dyDescent="0.25">
      <c r="A481" s="1"/>
      <c r="B481" s="1"/>
      <c r="C481" s="1"/>
      <c r="D481" s="25"/>
      <c r="F481" s="1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1"/>
      <c r="Y481" s="1"/>
      <c r="Z481" s="1"/>
    </row>
    <row r="482" spans="1:26" ht="15.75" customHeight="1" x14ac:dyDescent="0.25">
      <c r="A482" s="1"/>
      <c r="B482" s="1"/>
      <c r="C482" s="1"/>
      <c r="D482" s="25"/>
      <c r="F482" s="1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1"/>
      <c r="Y482" s="1"/>
      <c r="Z482" s="1"/>
    </row>
    <row r="483" spans="1:26" ht="15.75" customHeight="1" x14ac:dyDescent="0.25">
      <c r="A483" s="1"/>
      <c r="B483" s="1"/>
      <c r="C483" s="1"/>
      <c r="D483" s="25"/>
      <c r="F483" s="1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1"/>
      <c r="Y483" s="1"/>
      <c r="Z483" s="1"/>
    </row>
    <row r="484" spans="1:26" ht="15.75" customHeight="1" x14ac:dyDescent="0.25">
      <c r="A484" s="1"/>
      <c r="B484" s="1"/>
      <c r="C484" s="1"/>
      <c r="D484" s="25"/>
      <c r="F484" s="1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1"/>
      <c r="Y484" s="1"/>
      <c r="Z484" s="1"/>
    </row>
    <row r="485" spans="1:26" ht="15.75" customHeight="1" x14ac:dyDescent="0.25">
      <c r="A485" s="1"/>
      <c r="B485" s="1"/>
      <c r="C485" s="1"/>
      <c r="D485" s="25"/>
      <c r="F485" s="1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1"/>
      <c r="Y485" s="1"/>
      <c r="Z485" s="1"/>
    </row>
    <row r="486" spans="1:26" ht="15.75" customHeight="1" x14ac:dyDescent="0.25">
      <c r="A486" s="1"/>
      <c r="B486" s="1"/>
      <c r="C486" s="1"/>
      <c r="D486" s="25"/>
      <c r="F486" s="1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1"/>
      <c r="Y486" s="1"/>
      <c r="Z486" s="1"/>
    </row>
    <row r="487" spans="1:26" ht="15.75" customHeight="1" x14ac:dyDescent="0.25">
      <c r="A487" s="1"/>
      <c r="B487" s="1"/>
      <c r="C487" s="1"/>
      <c r="D487" s="25"/>
      <c r="F487" s="1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1"/>
      <c r="Y487" s="1"/>
      <c r="Z487" s="1"/>
    </row>
    <row r="488" spans="1:26" ht="15.75" customHeight="1" x14ac:dyDescent="0.25">
      <c r="A488" s="1"/>
      <c r="B488" s="1"/>
      <c r="C488" s="1"/>
      <c r="D488" s="25"/>
      <c r="F488" s="1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1"/>
      <c r="Y488" s="1"/>
      <c r="Z488" s="1"/>
    </row>
    <row r="489" spans="1:26" ht="15.75" customHeight="1" x14ac:dyDescent="0.25">
      <c r="A489" s="1"/>
      <c r="B489" s="1"/>
      <c r="C489" s="1"/>
      <c r="D489" s="25"/>
      <c r="F489" s="1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1"/>
      <c r="Y489" s="1"/>
      <c r="Z489" s="1"/>
    </row>
    <row r="490" spans="1:26" ht="15.75" customHeight="1" x14ac:dyDescent="0.25">
      <c r="A490" s="1"/>
      <c r="B490" s="1"/>
      <c r="C490" s="1"/>
      <c r="D490" s="25"/>
      <c r="F490" s="1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1"/>
      <c r="Y490" s="1"/>
      <c r="Z490" s="1"/>
    </row>
    <row r="491" spans="1:26" ht="15.75" customHeight="1" x14ac:dyDescent="0.25">
      <c r="A491" s="1"/>
      <c r="B491" s="1"/>
      <c r="C491" s="1"/>
      <c r="D491" s="25"/>
      <c r="F491" s="1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1"/>
      <c r="Y491" s="1"/>
      <c r="Z491" s="1"/>
    </row>
    <row r="492" spans="1:26" ht="15.75" customHeight="1" x14ac:dyDescent="0.25">
      <c r="A492" s="1"/>
      <c r="B492" s="1"/>
      <c r="C492" s="1"/>
      <c r="D492" s="25"/>
      <c r="F492" s="1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1"/>
      <c r="Y492" s="1"/>
      <c r="Z492" s="1"/>
    </row>
    <row r="493" spans="1:26" ht="15.75" customHeight="1" x14ac:dyDescent="0.25">
      <c r="A493" s="1"/>
      <c r="B493" s="1"/>
      <c r="C493" s="1"/>
      <c r="D493" s="25"/>
      <c r="F493" s="1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1"/>
      <c r="Y493" s="1"/>
      <c r="Z493" s="1"/>
    </row>
    <row r="494" spans="1:26" ht="15.75" customHeight="1" x14ac:dyDescent="0.25">
      <c r="A494" s="1"/>
      <c r="B494" s="1"/>
      <c r="C494" s="1"/>
      <c r="D494" s="25"/>
      <c r="F494" s="1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1"/>
      <c r="Y494" s="1"/>
      <c r="Z494" s="1"/>
    </row>
    <row r="495" spans="1:26" ht="15.75" customHeight="1" x14ac:dyDescent="0.25">
      <c r="A495" s="1"/>
      <c r="B495" s="1"/>
      <c r="C495" s="1"/>
      <c r="D495" s="25"/>
      <c r="F495" s="1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1"/>
      <c r="Y495" s="1"/>
      <c r="Z495" s="1"/>
    </row>
    <row r="496" spans="1:26" ht="15.75" customHeight="1" x14ac:dyDescent="0.25">
      <c r="A496" s="1"/>
      <c r="B496" s="1"/>
      <c r="C496" s="1"/>
      <c r="D496" s="25"/>
      <c r="F496" s="1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1"/>
      <c r="Y496" s="1"/>
      <c r="Z496" s="1"/>
    </row>
    <row r="497" spans="1:26" ht="15.75" customHeight="1" x14ac:dyDescent="0.25">
      <c r="A497" s="1"/>
      <c r="B497" s="1"/>
      <c r="C497" s="1"/>
      <c r="D497" s="25"/>
      <c r="F497" s="1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1"/>
      <c r="Y497" s="1"/>
      <c r="Z497" s="1"/>
    </row>
    <row r="498" spans="1:26" ht="15.75" customHeight="1" x14ac:dyDescent="0.25">
      <c r="A498" s="1"/>
      <c r="B498" s="1"/>
      <c r="C498" s="1"/>
      <c r="D498" s="25"/>
      <c r="F498" s="1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1"/>
      <c r="Y498" s="1"/>
      <c r="Z498" s="1"/>
    </row>
    <row r="499" spans="1:26" ht="15.75" customHeight="1" x14ac:dyDescent="0.25">
      <c r="A499" s="1"/>
      <c r="B499" s="1"/>
      <c r="C499" s="1"/>
      <c r="D499" s="25"/>
      <c r="F499" s="1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1"/>
      <c r="Y499" s="1"/>
      <c r="Z499" s="1"/>
    </row>
    <row r="500" spans="1:26" ht="15.75" customHeight="1" x14ac:dyDescent="0.25">
      <c r="A500" s="1"/>
      <c r="B500" s="1"/>
      <c r="C500" s="1"/>
      <c r="D500" s="25"/>
      <c r="F500" s="1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1"/>
      <c r="Y500" s="1"/>
      <c r="Z500" s="1"/>
    </row>
    <row r="501" spans="1:26" ht="15.75" customHeight="1" x14ac:dyDescent="0.25">
      <c r="A501" s="1"/>
      <c r="B501" s="1"/>
      <c r="C501" s="1"/>
      <c r="D501" s="25"/>
      <c r="F501" s="1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1"/>
      <c r="Y501" s="1"/>
      <c r="Z501" s="1"/>
    </row>
    <row r="502" spans="1:26" ht="15.75" customHeight="1" x14ac:dyDescent="0.25">
      <c r="A502" s="1"/>
      <c r="B502" s="1"/>
      <c r="C502" s="1"/>
      <c r="D502" s="25"/>
      <c r="F502" s="1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1"/>
      <c r="Y502" s="1"/>
      <c r="Z502" s="1"/>
    </row>
    <row r="503" spans="1:26" ht="15.75" customHeight="1" x14ac:dyDescent="0.25">
      <c r="A503" s="1"/>
      <c r="B503" s="1"/>
      <c r="C503" s="1"/>
      <c r="D503" s="25"/>
      <c r="F503" s="1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1"/>
      <c r="Y503" s="1"/>
      <c r="Z503" s="1"/>
    </row>
    <row r="504" spans="1:26" ht="15.75" customHeight="1" x14ac:dyDescent="0.25">
      <c r="A504" s="1"/>
      <c r="B504" s="1"/>
      <c r="C504" s="1"/>
      <c r="D504" s="25"/>
      <c r="F504" s="1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1"/>
      <c r="Y504" s="1"/>
      <c r="Z504" s="1"/>
    </row>
    <row r="505" spans="1:26" ht="15.75" customHeight="1" x14ac:dyDescent="0.25">
      <c r="A505" s="1"/>
      <c r="B505" s="1"/>
      <c r="C505" s="1"/>
      <c r="D505" s="25"/>
      <c r="F505" s="1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1"/>
      <c r="Y505" s="1"/>
      <c r="Z505" s="1"/>
    </row>
    <row r="506" spans="1:26" ht="15.75" customHeight="1" x14ac:dyDescent="0.25">
      <c r="A506" s="1"/>
      <c r="B506" s="1"/>
      <c r="C506" s="1"/>
      <c r="D506" s="25"/>
      <c r="F506" s="1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1"/>
      <c r="Y506" s="1"/>
      <c r="Z506" s="1"/>
    </row>
    <row r="507" spans="1:26" ht="15.75" customHeight="1" x14ac:dyDescent="0.25">
      <c r="A507" s="1"/>
      <c r="B507" s="1"/>
      <c r="C507" s="1"/>
      <c r="D507" s="25"/>
      <c r="F507" s="1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1"/>
      <c r="Y507" s="1"/>
      <c r="Z507" s="1"/>
    </row>
    <row r="508" spans="1:26" ht="15.75" customHeight="1" x14ac:dyDescent="0.25">
      <c r="A508" s="1"/>
      <c r="B508" s="1"/>
      <c r="C508" s="1"/>
      <c r="D508" s="25"/>
      <c r="F508" s="1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1"/>
      <c r="Y508" s="1"/>
      <c r="Z508" s="1"/>
    </row>
    <row r="509" spans="1:26" ht="15.75" customHeight="1" x14ac:dyDescent="0.25">
      <c r="A509" s="1"/>
      <c r="B509" s="1"/>
      <c r="C509" s="1"/>
      <c r="D509" s="25"/>
      <c r="F509" s="1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1"/>
      <c r="Y509" s="1"/>
      <c r="Z509" s="1"/>
    </row>
    <row r="510" spans="1:26" ht="15.75" customHeight="1" x14ac:dyDescent="0.25">
      <c r="A510" s="1"/>
      <c r="B510" s="1"/>
      <c r="C510" s="1"/>
      <c r="D510" s="25"/>
      <c r="F510" s="1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1"/>
      <c r="Y510" s="1"/>
      <c r="Z510" s="1"/>
    </row>
    <row r="511" spans="1:26" ht="15.75" customHeight="1" x14ac:dyDescent="0.25">
      <c r="A511" s="1"/>
      <c r="B511" s="1"/>
      <c r="C511" s="1"/>
      <c r="D511" s="25"/>
      <c r="F511" s="1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1"/>
      <c r="Y511" s="1"/>
      <c r="Z511" s="1"/>
    </row>
    <row r="512" spans="1:26" ht="15.75" customHeight="1" x14ac:dyDescent="0.25">
      <c r="A512" s="1"/>
      <c r="B512" s="1"/>
      <c r="C512" s="1"/>
      <c r="D512" s="25"/>
      <c r="F512" s="1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1"/>
      <c r="Y512" s="1"/>
      <c r="Z512" s="1"/>
    </row>
    <row r="513" spans="1:26" ht="15.75" customHeight="1" x14ac:dyDescent="0.25">
      <c r="A513" s="1"/>
      <c r="B513" s="1"/>
      <c r="C513" s="1"/>
      <c r="D513" s="25"/>
      <c r="F513" s="1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1"/>
      <c r="Y513" s="1"/>
      <c r="Z513" s="1"/>
    </row>
    <row r="514" spans="1:26" ht="15.75" customHeight="1" x14ac:dyDescent="0.25">
      <c r="A514" s="1"/>
      <c r="B514" s="1"/>
      <c r="C514" s="1"/>
      <c r="D514" s="25"/>
      <c r="F514" s="1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1"/>
      <c r="Y514" s="1"/>
      <c r="Z514" s="1"/>
    </row>
    <row r="515" spans="1:26" ht="15.75" customHeight="1" x14ac:dyDescent="0.25">
      <c r="A515" s="1"/>
      <c r="B515" s="1"/>
      <c r="C515" s="1"/>
      <c r="D515" s="25"/>
      <c r="F515" s="1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1"/>
      <c r="Y515" s="1"/>
      <c r="Z515" s="1"/>
    </row>
    <row r="516" spans="1:26" ht="15.75" customHeight="1" x14ac:dyDescent="0.25">
      <c r="A516" s="1"/>
      <c r="B516" s="1"/>
      <c r="C516" s="1"/>
      <c r="D516" s="25"/>
      <c r="F516" s="1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1"/>
      <c r="Y516" s="1"/>
      <c r="Z516" s="1"/>
    </row>
    <row r="517" spans="1:26" ht="15.75" customHeight="1" x14ac:dyDescent="0.25">
      <c r="A517" s="1"/>
      <c r="B517" s="1"/>
      <c r="C517" s="1"/>
      <c r="D517" s="25"/>
      <c r="F517" s="1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1"/>
      <c r="Y517" s="1"/>
      <c r="Z517" s="1"/>
    </row>
    <row r="518" spans="1:26" ht="15.75" customHeight="1" x14ac:dyDescent="0.25">
      <c r="A518" s="1"/>
      <c r="B518" s="1"/>
      <c r="C518" s="1"/>
      <c r="D518" s="25"/>
      <c r="F518" s="1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1"/>
      <c r="Y518" s="1"/>
      <c r="Z518" s="1"/>
    </row>
    <row r="519" spans="1:26" ht="15.75" customHeight="1" x14ac:dyDescent="0.25">
      <c r="A519" s="1"/>
      <c r="B519" s="1"/>
      <c r="C519" s="1"/>
      <c r="D519" s="25"/>
      <c r="F519" s="1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1"/>
      <c r="Y519" s="1"/>
      <c r="Z519" s="1"/>
    </row>
    <row r="520" spans="1:26" ht="15.75" customHeight="1" x14ac:dyDescent="0.25">
      <c r="A520" s="1"/>
      <c r="B520" s="1"/>
      <c r="C520" s="1"/>
      <c r="D520" s="25"/>
      <c r="F520" s="1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1"/>
      <c r="Y520" s="1"/>
      <c r="Z520" s="1"/>
    </row>
    <row r="521" spans="1:26" ht="15.75" customHeight="1" x14ac:dyDescent="0.25">
      <c r="A521" s="1"/>
      <c r="B521" s="1"/>
      <c r="C521" s="1"/>
      <c r="D521" s="25"/>
      <c r="F521" s="1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1"/>
      <c r="Y521" s="1"/>
      <c r="Z521" s="1"/>
    </row>
    <row r="522" spans="1:26" ht="15.75" customHeight="1" x14ac:dyDescent="0.25">
      <c r="A522" s="1"/>
      <c r="B522" s="1"/>
      <c r="C522" s="1"/>
      <c r="D522" s="25"/>
      <c r="F522" s="1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1"/>
      <c r="Y522" s="1"/>
      <c r="Z522" s="1"/>
    </row>
    <row r="523" spans="1:26" ht="15.75" customHeight="1" x14ac:dyDescent="0.25">
      <c r="A523" s="1"/>
      <c r="B523" s="1"/>
      <c r="C523" s="1"/>
      <c r="D523" s="25"/>
      <c r="F523" s="1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1"/>
      <c r="Y523" s="1"/>
      <c r="Z523" s="1"/>
    </row>
    <row r="524" spans="1:26" ht="15.75" customHeight="1" x14ac:dyDescent="0.25">
      <c r="A524" s="1"/>
      <c r="B524" s="1"/>
      <c r="C524" s="1"/>
      <c r="D524" s="25"/>
      <c r="F524" s="1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1"/>
      <c r="Y524" s="1"/>
      <c r="Z524" s="1"/>
    </row>
    <row r="525" spans="1:26" ht="15.75" customHeight="1" x14ac:dyDescent="0.25">
      <c r="A525" s="1"/>
      <c r="B525" s="1"/>
      <c r="C525" s="1"/>
      <c r="D525" s="25"/>
      <c r="F525" s="1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1"/>
      <c r="Y525" s="1"/>
      <c r="Z525" s="1"/>
    </row>
    <row r="526" spans="1:26" ht="15.75" customHeight="1" x14ac:dyDescent="0.25">
      <c r="A526" s="1"/>
      <c r="B526" s="1"/>
      <c r="C526" s="1"/>
      <c r="D526" s="25"/>
      <c r="F526" s="1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1"/>
      <c r="Y526" s="1"/>
      <c r="Z526" s="1"/>
    </row>
    <row r="527" spans="1:26" ht="15.75" customHeight="1" x14ac:dyDescent="0.25">
      <c r="A527" s="1"/>
      <c r="B527" s="1"/>
      <c r="C527" s="1"/>
      <c r="D527" s="25"/>
      <c r="F527" s="1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1"/>
      <c r="Y527" s="1"/>
      <c r="Z527" s="1"/>
    </row>
    <row r="528" spans="1:26" ht="15.75" customHeight="1" x14ac:dyDescent="0.25">
      <c r="A528" s="1"/>
      <c r="B528" s="1"/>
      <c r="C528" s="1"/>
      <c r="D528" s="25"/>
      <c r="F528" s="1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1"/>
      <c r="Y528" s="1"/>
      <c r="Z528" s="1"/>
    </row>
    <row r="529" spans="1:26" ht="15.75" customHeight="1" x14ac:dyDescent="0.25">
      <c r="A529" s="1"/>
      <c r="B529" s="1"/>
      <c r="C529" s="1"/>
      <c r="D529" s="25"/>
      <c r="F529" s="1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1"/>
      <c r="Y529" s="1"/>
      <c r="Z529" s="1"/>
    </row>
    <row r="530" spans="1:26" ht="15.75" customHeight="1" x14ac:dyDescent="0.25">
      <c r="A530" s="1"/>
      <c r="B530" s="1"/>
      <c r="C530" s="1"/>
      <c r="D530" s="25"/>
      <c r="F530" s="1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1"/>
      <c r="Y530" s="1"/>
      <c r="Z530" s="1"/>
    </row>
    <row r="531" spans="1:26" ht="15.75" customHeight="1" x14ac:dyDescent="0.25">
      <c r="A531" s="1"/>
      <c r="B531" s="1"/>
      <c r="C531" s="1"/>
      <c r="D531" s="25"/>
      <c r="F531" s="1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1"/>
      <c r="Y531" s="1"/>
      <c r="Z531" s="1"/>
    </row>
    <row r="532" spans="1:26" ht="15.75" customHeight="1" x14ac:dyDescent="0.25">
      <c r="A532" s="1"/>
      <c r="B532" s="1"/>
      <c r="C532" s="1"/>
      <c r="D532" s="25"/>
      <c r="F532" s="1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1"/>
      <c r="Y532" s="1"/>
      <c r="Z532" s="1"/>
    </row>
    <row r="533" spans="1:26" ht="15.75" customHeight="1" x14ac:dyDescent="0.25">
      <c r="A533" s="1"/>
      <c r="B533" s="1"/>
      <c r="C533" s="1"/>
      <c r="D533" s="25"/>
      <c r="F533" s="1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1"/>
      <c r="Y533" s="1"/>
      <c r="Z533" s="1"/>
    </row>
    <row r="534" spans="1:26" ht="15.75" customHeight="1" x14ac:dyDescent="0.25">
      <c r="A534" s="1"/>
      <c r="B534" s="1"/>
      <c r="C534" s="1"/>
      <c r="D534" s="25"/>
      <c r="F534" s="1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1"/>
      <c r="Y534" s="1"/>
      <c r="Z534" s="1"/>
    </row>
    <row r="535" spans="1:26" ht="15.75" customHeight="1" x14ac:dyDescent="0.25">
      <c r="A535" s="1"/>
      <c r="B535" s="1"/>
      <c r="C535" s="1"/>
      <c r="D535" s="25"/>
      <c r="F535" s="1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1"/>
      <c r="Y535" s="1"/>
      <c r="Z535" s="1"/>
    </row>
    <row r="536" spans="1:26" ht="15.75" customHeight="1" x14ac:dyDescent="0.25">
      <c r="A536" s="1"/>
      <c r="B536" s="1"/>
      <c r="C536" s="1"/>
      <c r="D536" s="25"/>
      <c r="F536" s="1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1"/>
      <c r="Y536" s="1"/>
      <c r="Z536" s="1"/>
    </row>
    <row r="537" spans="1:26" ht="15.75" customHeight="1" x14ac:dyDescent="0.25">
      <c r="A537" s="1"/>
      <c r="B537" s="1"/>
      <c r="C537" s="1"/>
      <c r="D537" s="25"/>
      <c r="F537" s="1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1"/>
      <c r="Y537" s="1"/>
      <c r="Z537" s="1"/>
    </row>
    <row r="538" spans="1:26" ht="15.75" customHeight="1" x14ac:dyDescent="0.25">
      <c r="A538" s="1"/>
      <c r="B538" s="1"/>
      <c r="C538" s="1"/>
      <c r="D538" s="25"/>
      <c r="F538" s="1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1"/>
      <c r="Y538" s="1"/>
      <c r="Z538" s="1"/>
    </row>
    <row r="539" spans="1:26" ht="15.75" customHeight="1" x14ac:dyDescent="0.25">
      <c r="A539" s="1"/>
      <c r="B539" s="1"/>
      <c r="C539" s="1"/>
      <c r="D539" s="25"/>
      <c r="F539" s="1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1"/>
      <c r="Y539" s="1"/>
      <c r="Z539" s="1"/>
    </row>
    <row r="540" spans="1:26" ht="15.75" customHeight="1" x14ac:dyDescent="0.25">
      <c r="A540" s="1"/>
      <c r="B540" s="1"/>
      <c r="C540" s="1"/>
      <c r="D540" s="25"/>
      <c r="F540" s="1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1"/>
      <c r="Y540" s="1"/>
      <c r="Z540" s="1"/>
    </row>
    <row r="541" spans="1:26" ht="15.75" customHeight="1" x14ac:dyDescent="0.25">
      <c r="A541" s="1"/>
      <c r="B541" s="1"/>
      <c r="C541" s="1"/>
      <c r="D541" s="25"/>
      <c r="F541" s="1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1"/>
      <c r="Y541" s="1"/>
      <c r="Z541" s="1"/>
    </row>
    <row r="542" spans="1:26" ht="15.75" customHeight="1" x14ac:dyDescent="0.25">
      <c r="A542" s="1"/>
      <c r="B542" s="1"/>
      <c r="C542" s="1"/>
      <c r="D542" s="25"/>
      <c r="F542" s="1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1"/>
      <c r="Y542" s="1"/>
      <c r="Z542" s="1"/>
    </row>
    <row r="543" spans="1:26" ht="15.75" customHeight="1" x14ac:dyDescent="0.25">
      <c r="A543" s="1"/>
      <c r="B543" s="1"/>
      <c r="C543" s="1"/>
      <c r="D543" s="25"/>
      <c r="F543" s="1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1"/>
      <c r="Y543" s="1"/>
      <c r="Z543" s="1"/>
    </row>
    <row r="544" spans="1:26" ht="15.75" customHeight="1" x14ac:dyDescent="0.25">
      <c r="A544" s="1"/>
      <c r="B544" s="1"/>
      <c r="C544" s="1"/>
      <c r="D544" s="25"/>
      <c r="F544" s="1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1"/>
      <c r="Y544" s="1"/>
      <c r="Z544" s="1"/>
    </row>
    <row r="545" spans="1:26" ht="15.75" customHeight="1" x14ac:dyDescent="0.25">
      <c r="A545" s="1"/>
      <c r="B545" s="1"/>
      <c r="C545" s="1"/>
      <c r="D545" s="25"/>
      <c r="F545" s="1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1"/>
      <c r="Y545" s="1"/>
      <c r="Z545" s="1"/>
    </row>
    <row r="546" spans="1:26" ht="15.75" customHeight="1" x14ac:dyDescent="0.25">
      <c r="A546" s="1"/>
      <c r="B546" s="1"/>
      <c r="C546" s="1"/>
      <c r="D546" s="25"/>
      <c r="F546" s="1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1"/>
      <c r="Y546" s="1"/>
      <c r="Z546" s="1"/>
    </row>
    <row r="547" spans="1:26" ht="15.75" customHeight="1" x14ac:dyDescent="0.25">
      <c r="A547" s="1"/>
      <c r="B547" s="1"/>
      <c r="C547" s="1"/>
      <c r="D547" s="25"/>
      <c r="F547" s="1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1"/>
      <c r="Y547" s="1"/>
      <c r="Z547" s="1"/>
    </row>
    <row r="548" spans="1:26" ht="15.75" customHeight="1" x14ac:dyDescent="0.25">
      <c r="A548" s="1"/>
      <c r="B548" s="1"/>
      <c r="C548" s="1"/>
      <c r="D548" s="25"/>
      <c r="F548" s="1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1"/>
      <c r="Y548" s="1"/>
      <c r="Z548" s="1"/>
    </row>
    <row r="549" spans="1:26" ht="15.75" customHeight="1" x14ac:dyDescent="0.25">
      <c r="A549" s="1"/>
      <c r="B549" s="1"/>
      <c r="C549" s="1"/>
      <c r="D549" s="25"/>
      <c r="F549" s="1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1"/>
      <c r="Y549" s="1"/>
      <c r="Z549" s="1"/>
    </row>
    <row r="550" spans="1:26" ht="15.75" customHeight="1" x14ac:dyDescent="0.25">
      <c r="A550" s="1"/>
      <c r="B550" s="1"/>
      <c r="C550" s="1"/>
      <c r="D550" s="25"/>
      <c r="F550" s="1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1"/>
      <c r="Y550" s="1"/>
      <c r="Z550" s="1"/>
    </row>
    <row r="551" spans="1:26" ht="15.75" customHeight="1" x14ac:dyDescent="0.25">
      <c r="A551" s="1"/>
      <c r="B551" s="1"/>
      <c r="C551" s="1"/>
      <c r="D551" s="25"/>
      <c r="F551" s="1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1"/>
      <c r="Y551" s="1"/>
      <c r="Z551" s="1"/>
    </row>
    <row r="552" spans="1:26" ht="15.75" customHeight="1" x14ac:dyDescent="0.25">
      <c r="A552" s="1"/>
      <c r="B552" s="1"/>
      <c r="C552" s="1"/>
      <c r="D552" s="25"/>
      <c r="F552" s="1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1"/>
      <c r="Y552" s="1"/>
      <c r="Z552" s="1"/>
    </row>
    <row r="553" spans="1:26" ht="15.75" customHeight="1" x14ac:dyDescent="0.25">
      <c r="A553" s="1"/>
      <c r="B553" s="1"/>
      <c r="C553" s="1"/>
      <c r="D553" s="25"/>
      <c r="F553" s="1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1"/>
      <c r="Y553" s="1"/>
      <c r="Z553" s="1"/>
    </row>
    <row r="554" spans="1:26" ht="15.75" customHeight="1" x14ac:dyDescent="0.25">
      <c r="A554" s="1"/>
      <c r="B554" s="1"/>
      <c r="C554" s="1"/>
      <c r="D554" s="25"/>
      <c r="F554" s="1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1"/>
      <c r="Y554" s="1"/>
      <c r="Z554" s="1"/>
    </row>
    <row r="555" spans="1:26" ht="15.75" customHeight="1" x14ac:dyDescent="0.25">
      <c r="A555" s="1"/>
      <c r="B555" s="1"/>
      <c r="C555" s="1"/>
      <c r="D555" s="25"/>
      <c r="F555" s="1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1"/>
      <c r="Y555" s="1"/>
      <c r="Z555" s="1"/>
    </row>
    <row r="556" spans="1:26" ht="15.75" customHeight="1" x14ac:dyDescent="0.25">
      <c r="A556" s="1"/>
      <c r="B556" s="1"/>
      <c r="C556" s="1"/>
      <c r="D556" s="25"/>
      <c r="F556" s="1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1"/>
      <c r="Y556" s="1"/>
      <c r="Z556" s="1"/>
    </row>
    <row r="557" spans="1:26" ht="15.75" customHeight="1" x14ac:dyDescent="0.25">
      <c r="A557" s="1"/>
      <c r="B557" s="1"/>
      <c r="C557" s="1"/>
      <c r="D557" s="25"/>
      <c r="F557" s="1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1"/>
      <c r="Y557" s="1"/>
      <c r="Z557" s="1"/>
    </row>
    <row r="558" spans="1:26" ht="15.75" customHeight="1" x14ac:dyDescent="0.25">
      <c r="A558" s="1"/>
      <c r="B558" s="1"/>
      <c r="C558" s="1"/>
      <c r="D558" s="25"/>
      <c r="F558" s="1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1"/>
      <c r="Y558" s="1"/>
      <c r="Z558" s="1"/>
    </row>
    <row r="559" spans="1:26" ht="15.75" customHeight="1" x14ac:dyDescent="0.25">
      <c r="A559" s="1"/>
      <c r="B559" s="1"/>
      <c r="C559" s="1"/>
      <c r="D559" s="25"/>
      <c r="F559" s="1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1"/>
      <c r="Y559" s="1"/>
      <c r="Z559" s="1"/>
    </row>
    <row r="560" spans="1:26" ht="15.75" customHeight="1" x14ac:dyDescent="0.25">
      <c r="A560" s="1"/>
      <c r="B560" s="1"/>
      <c r="C560" s="1"/>
      <c r="D560" s="25"/>
      <c r="F560" s="1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1"/>
      <c r="Y560" s="1"/>
      <c r="Z560" s="1"/>
    </row>
    <row r="561" spans="1:26" ht="15.75" customHeight="1" x14ac:dyDescent="0.25">
      <c r="A561" s="1"/>
      <c r="B561" s="1"/>
      <c r="C561" s="1"/>
      <c r="D561" s="25"/>
      <c r="F561" s="1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1"/>
      <c r="Y561" s="1"/>
      <c r="Z561" s="1"/>
    </row>
    <row r="562" spans="1:26" ht="15.75" customHeight="1" x14ac:dyDescent="0.25">
      <c r="A562" s="1"/>
      <c r="B562" s="1"/>
      <c r="C562" s="1"/>
      <c r="D562" s="25"/>
      <c r="F562" s="1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1"/>
      <c r="Y562" s="1"/>
      <c r="Z562" s="1"/>
    </row>
    <row r="563" spans="1:26" ht="15.75" customHeight="1" x14ac:dyDescent="0.25">
      <c r="A563" s="1"/>
      <c r="B563" s="1"/>
      <c r="C563" s="1"/>
      <c r="D563" s="25"/>
      <c r="F563" s="1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1"/>
      <c r="Y563" s="1"/>
      <c r="Z563" s="1"/>
    </row>
    <row r="564" spans="1:26" ht="15.75" customHeight="1" x14ac:dyDescent="0.25">
      <c r="A564" s="1"/>
      <c r="B564" s="1"/>
      <c r="C564" s="1"/>
      <c r="D564" s="25"/>
      <c r="F564" s="1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1"/>
      <c r="Y564" s="1"/>
      <c r="Z564" s="1"/>
    </row>
    <row r="565" spans="1:26" ht="15.75" customHeight="1" x14ac:dyDescent="0.25">
      <c r="A565" s="1"/>
      <c r="B565" s="1"/>
      <c r="C565" s="1"/>
      <c r="D565" s="25"/>
      <c r="F565" s="1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1"/>
      <c r="Y565" s="1"/>
      <c r="Z565" s="1"/>
    </row>
    <row r="566" spans="1:26" ht="15.75" customHeight="1" x14ac:dyDescent="0.25">
      <c r="A566" s="1"/>
      <c r="B566" s="1"/>
      <c r="C566" s="1"/>
      <c r="D566" s="25"/>
      <c r="F566" s="1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1"/>
      <c r="Y566" s="1"/>
      <c r="Z566" s="1"/>
    </row>
    <row r="567" spans="1:26" ht="15.75" customHeight="1" x14ac:dyDescent="0.25">
      <c r="A567" s="1"/>
      <c r="B567" s="1"/>
      <c r="C567" s="1"/>
      <c r="D567" s="25"/>
      <c r="F567" s="1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1"/>
      <c r="Y567" s="1"/>
      <c r="Z567" s="1"/>
    </row>
    <row r="568" spans="1:26" ht="15.75" customHeight="1" x14ac:dyDescent="0.25">
      <c r="A568" s="1"/>
      <c r="B568" s="1"/>
      <c r="C568" s="1"/>
      <c r="D568" s="25"/>
      <c r="F568" s="1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1"/>
      <c r="Y568" s="1"/>
      <c r="Z568" s="1"/>
    </row>
    <row r="569" spans="1:26" ht="15.75" customHeight="1" x14ac:dyDescent="0.25">
      <c r="A569" s="1"/>
      <c r="B569" s="1"/>
      <c r="C569" s="1"/>
      <c r="D569" s="25"/>
      <c r="F569" s="1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1"/>
      <c r="Y569" s="1"/>
      <c r="Z569" s="1"/>
    </row>
    <row r="570" spans="1:26" ht="15.75" customHeight="1" x14ac:dyDescent="0.25">
      <c r="A570" s="1"/>
      <c r="B570" s="1"/>
      <c r="C570" s="1"/>
      <c r="D570" s="25"/>
      <c r="F570" s="1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1"/>
      <c r="Y570" s="1"/>
      <c r="Z570" s="1"/>
    </row>
    <row r="571" spans="1:26" ht="15.75" customHeight="1" x14ac:dyDescent="0.25">
      <c r="A571" s="1"/>
      <c r="B571" s="1"/>
      <c r="C571" s="1"/>
      <c r="D571" s="25"/>
      <c r="F571" s="1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1"/>
      <c r="Y571" s="1"/>
      <c r="Z571" s="1"/>
    </row>
    <row r="572" spans="1:26" ht="15.75" customHeight="1" x14ac:dyDescent="0.25">
      <c r="A572" s="1"/>
      <c r="B572" s="1"/>
      <c r="C572" s="1"/>
      <c r="D572" s="25"/>
      <c r="F572" s="1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1"/>
      <c r="Y572" s="1"/>
      <c r="Z572" s="1"/>
    </row>
    <row r="573" spans="1:26" ht="15.75" customHeight="1" x14ac:dyDescent="0.25">
      <c r="A573" s="1"/>
      <c r="B573" s="1"/>
      <c r="C573" s="1"/>
      <c r="D573" s="25"/>
      <c r="F573" s="1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1"/>
      <c r="Y573" s="1"/>
      <c r="Z573" s="1"/>
    </row>
    <row r="574" spans="1:26" ht="15.75" customHeight="1" x14ac:dyDescent="0.25">
      <c r="A574" s="1"/>
      <c r="B574" s="1"/>
      <c r="C574" s="1"/>
      <c r="D574" s="25"/>
      <c r="F574" s="1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1"/>
      <c r="Y574" s="1"/>
      <c r="Z574" s="1"/>
    </row>
    <row r="575" spans="1:26" ht="15.75" customHeight="1" x14ac:dyDescent="0.25">
      <c r="A575" s="1"/>
      <c r="B575" s="1"/>
      <c r="C575" s="1"/>
      <c r="D575" s="25"/>
      <c r="F575" s="1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1"/>
      <c r="Y575" s="1"/>
      <c r="Z575" s="1"/>
    </row>
    <row r="576" spans="1:26" ht="15.75" customHeight="1" x14ac:dyDescent="0.25">
      <c r="A576" s="1"/>
      <c r="B576" s="1"/>
      <c r="C576" s="1"/>
      <c r="D576" s="25"/>
      <c r="F576" s="1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1"/>
      <c r="Y576" s="1"/>
      <c r="Z576" s="1"/>
    </row>
    <row r="577" spans="1:26" ht="15.75" customHeight="1" x14ac:dyDescent="0.25">
      <c r="A577" s="1"/>
      <c r="B577" s="1"/>
      <c r="C577" s="1"/>
      <c r="D577" s="25"/>
      <c r="F577" s="1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1"/>
      <c r="Y577" s="1"/>
      <c r="Z577" s="1"/>
    </row>
    <row r="578" spans="1:26" ht="15.75" customHeight="1" x14ac:dyDescent="0.25">
      <c r="A578" s="1"/>
      <c r="B578" s="1"/>
      <c r="C578" s="1"/>
      <c r="D578" s="25"/>
      <c r="F578" s="1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1"/>
      <c r="Y578" s="1"/>
      <c r="Z578" s="1"/>
    </row>
    <row r="579" spans="1:26" ht="15.75" customHeight="1" x14ac:dyDescent="0.25">
      <c r="A579" s="1"/>
      <c r="B579" s="1"/>
      <c r="C579" s="1"/>
      <c r="D579" s="25"/>
      <c r="F579" s="1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1"/>
      <c r="Y579" s="1"/>
      <c r="Z579" s="1"/>
    </row>
    <row r="580" spans="1:26" ht="15.75" customHeight="1" x14ac:dyDescent="0.25">
      <c r="A580" s="1"/>
      <c r="B580" s="1"/>
      <c r="C580" s="1"/>
      <c r="D580" s="25"/>
      <c r="F580" s="1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1"/>
      <c r="Y580" s="1"/>
      <c r="Z580" s="1"/>
    </row>
    <row r="581" spans="1:26" ht="15.75" customHeight="1" x14ac:dyDescent="0.25">
      <c r="A581" s="1"/>
      <c r="B581" s="1"/>
      <c r="C581" s="1"/>
      <c r="D581" s="25"/>
      <c r="F581" s="1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1"/>
      <c r="Y581" s="1"/>
      <c r="Z581" s="1"/>
    </row>
    <row r="582" spans="1:26" ht="15.75" customHeight="1" x14ac:dyDescent="0.25">
      <c r="A582" s="1"/>
      <c r="B582" s="1"/>
      <c r="C582" s="1"/>
      <c r="D582" s="25"/>
      <c r="F582" s="1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1"/>
      <c r="Y582" s="1"/>
      <c r="Z582" s="1"/>
    </row>
    <row r="583" spans="1:26" ht="15.75" customHeight="1" x14ac:dyDescent="0.25">
      <c r="A583" s="1"/>
      <c r="B583" s="1"/>
      <c r="C583" s="1"/>
      <c r="D583" s="25"/>
      <c r="F583" s="1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1"/>
      <c r="Y583" s="1"/>
      <c r="Z583" s="1"/>
    </row>
    <row r="584" spans="1:26" ht="15.75" customHeight="1" x14ac:dyDescent="0.25">
      <c r="A584" s="1"/>
      <c r="B584" s="1"/>
      <c r="C584" s="1"/>
      <c r="D584" s="25"/>
      <c r="F584" s="1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1"/>
      <c r="Y584" s="1"/>
      <c r="Z584" s="1"/>
    </row>
    <row r="585" spans="1:26" ht="15.75" customHeight="1" x14ac:dyDescent="0.25">
      <c r="A585" s="1"/>
      <c r="B585" s="1"/>
      <c r="C585" s="1"/>
      <c r="D585" s="25"/>
      <c r="F585" s="1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1"/>
      <c r="Y585" s="1"/>
      <c r="Z585" s="1"/>
    </row>
    <row r="586" spans="1:26" ht="15.75" customHeight="1" x14ac:dyDescent="0.25">
      <c r="A586" s="1"/>
      <c r="B586" s="1"/>
      <c r="C586" s="1"/>
      <c r="D586" s="25"/>
      <c r="F586" s="1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1"/>
      <c r="Y586" s="1"/>
      <c r="Z586" s="1"/>
    </row>
    <row r="587" spans="1:26" ht="15.75" customHeight="1" x14ac:dyDescent="0.25">
      <c r="A587" s="1"/>
      <c r="B587" s="1"/>
      <c r="C587" s="1"/>
      <c r="D587" s="25"/>
      <c r="F587" s="1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1"/>
      <c r="Y587" s="1"/>
      <c r="Z587" s="1"/>
    </row>
    <row r="588" spans="1:26" ht="15.75" customHeight="1" x14ac:dyDescent="0.25">
      <c r="A588" s="1"/>
      <c r="B588" s="1"/>
      <c r="C588" s="1"/>
      <c r="D588" s="25"/>
      <c r="F588" s="1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1"/>
      <c r="Y588" s="1"/>
      <c r="Z588" s="1"/>
    </row>
    <row r="589" spans="1:26" ht="15.75" customHeight="1" x14ac:dyDescent="0.25">
      <c r="A589" s="1"/>
      <c r="B589" s="1"/>
      <c r="C589" s="1"/>
      <c r="D589" s="25"/>
      <c r="F589" s="1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1"/>
      <c r="Y589" s="1"/>
      <c r="Z589" s="1"/>
    </row>
    <row r="590" spans="1:26" ht="15.75" customHeight="1" x14ac:dyDescent="0.25">
      <c r="A590" s="1"/>
      <c r="B590" s="1"/>
      <c r="C590" s="1"/>
      <c r="D590" s="25"/>
      <c r="F590" s="1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1"/>
      <c r="Y590" s="1"/>
      <c r="Z590" s="1"/>
    </row>
    <row r="591" spans="1:26" ht="15.75" customHeight="1" x14ac:dyDescent="0.25">
      <c r="A591" s="1"/>
      <c r="B591" s="1"/>
      <c r="C591" s="1"/>
      <c r="D591" s="25"/>
      <c r="F591" s="1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1"/>
      <c r="Y591" s="1"/>
      <c r="Z591" s="1"/>
    </row>
    <row r="592" spans="1:26" ht="15.75" customHeight="1" x14ac:dyDescent="0.25">
      <c r="A592" s="1"/>
      <c r="B592" s="1"/>
      <c r="C592" s="1"/>
      <c r="D592" s="25"/>
      <c r="F592" s="1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1"/>
      <c r="Y592" s="1"/>
      <c r="Z592" s="1"/>
    </row>
    <row r="593" spans="1:26" ht="15.75" customHeight="1" x14ac:dyDescent="0.25">
      <c r="A593" s="1"/>
      <c r="B593" s="1"/>
      <c r="C593" s="1"/>
      <c r="D593" s="25"/>
      <c r="F593" s="1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1"/>
      <c r="Y593" s="1"/>
      <c r="Z593" s="1"/>
    </row>
    <row r="594" spans="1:26" ht="15.75" customHeight="1" x14ac:dyDescent="0.25">
      <c r="A594" s="1"/>
      <c r="B594" s="1"/>
      <c r="C594" s="1"/>
      <c r="D594" s="25"/>
      <c r="F594" s="1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1"/>
      <c r="Y594" s="1"/>
      <c r="Z594" s="1"/>
    </row>
    <row r="595" spans="1:26" ht="15.75" customHeight="1" x14ac:dyDescent="0.25">
      <c r="A595" s="1"/>
      <c r="B595" s="1"/>
      <c r="C595" s="1"/>
      <c r="D595" s="25"/>
      <c r="F595" s="1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1"/>
      <c r="Y595" s="1"/>
      <c r="Z595" s="1"/>
    </row>
    <row r="596" spans="1:26" ht="15.75" customHeight="1" x14ac:dyDescent="0.25">
      <c r="A596" s="1"/>
      <c r="B596" s="1"/>
      <c r="C596" s="1"/>
      <c r="D596" s="25"/>
      <c r="F596" s="1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1"/>
      <c r="Y596" s="1"/>
      <c r="Z596" s="1"/>
    </row>
    <row r="597" spans="1:26" ht="15.75" customHeight="1" x14ac:dyDescent="0.25">
      <c r="A597" s="1"/>
      <c r="B597" s="1"/>
      <c r="C597" s="1"/>
      <c r="D597" s="25"/>
      <c r="F597" s="1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1"/>
      <c r="Y597" s="1"/>
      <c r="Z597" s="1"/>
    </row>
    <row r="598" spans="1:26" ht="15.75" customHeight="1" x14ac:dyDescent="0.25">
      <c r="A598" s="1"/>
      <c r="B598" s="1"/>
      <c r="C598" s="1"/>
      <c r="D598" s="25"/>
      <c r="F598" s="1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1"/>
      <c r="Y598" s="1"/>
      <c r="Z598" s="1"/>
    </row>
    <row r="599" spans="1:26" ht="15.75" customHeight="1" x14ac:dyDescent="0.25">
      <c r="A599" s="1"/>
      <c r="B599" s="1"/>
      <c r="C599" s="1"/>
      <c r="D599" s="25"/>
      <c r="F599" s="1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1"/>
      <c r="Y599" s="1"/>
      <c r="Z599" s="1"/>
    </row>
    <row r="600" spans="1:26" ht="15.75" customHeight="1" x14ac:dyDescent="0.25">
      <c r="A600" s="1"/>
      <c r="B600" s="1"/>
      <c r="C600" s="1"/>
      <c r="D600" s="25"/>
      <c r="F600" s="1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1"/>
      <c r="Y600" s="1"/>
      <c r="Z600" s="1"/>
    </row>
    <row r="601" spans="1:26" ht="15.75" customHeight="1" x14ac:dyDescent="0.25">
      <c r="A601" s="1"/>
      <c r="B601" s="1"/>
      <c r="C601" s="1"/>
      <c r="D601" s="25"/>
      <c r="F601" s="1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1"/>
      <c r="Y601" s="1"/>
      <c r="Z601" s="1"/>
    </row>
    <row r="602" spans="1:26" ht="15.75" customHeight="1" x14ac:dyDescent="0.25">
      <c r="A602" s="1"/>
      <c r="B602" s="1"/>
      <c r="C602" s="1"/>
      <c r="D602" s="25"/>
      <c r="F602" s="1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1"/>
      <c r="Y602" s="1"/>
      <c r="Z602" s="1"/>
    </row>
    <row r="603" spans="1:26" ht="15.75" customHeight="1" x14ac:dyDescent="0.25">
      <c r="A603" s="1"/>
      <c r="B603" s="1"/>
      <c r="C603" s="1"/>
      <c r="D603" s="25"/>
      <c r="F603" s="1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1"/>
      <c r="Y603" s="1"/>
      <c r="Z603" s="1"/>
    </row>
    <row r="604" spans="1:26" ht="15.75" customHeight="1" x14ac:dyDescent="0.25">
      <c r="A604" s="1"/>
      <c r="B604" s="1"/>
      <c r="C604" s="1"/>
      <c r="D604" s="25"/>
      <c r="F604" s="1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1"/>
      <c r="Y604" s="1"/>
      <c r="Z604" s="1"/>
    </row>
    <row r="605" spans="1:26" ht="15.75" customHeight="1" x14ac:dyDescent="0.25">
      <c r="A605" s="1"/>
      <c r="B605" s="1"/>
      <c r="C605" s="1"/>
      <c r="D605" s="25"/>
      <c r="F605" s="1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1"/>
      <c r="Y605" s="1"/>
      <c r="Z605" s="1"/>
    </row>
    <row r="606" spans="1:26" ht="15.75" customHeight="1" x14ac:dyDescent="0.25">
      <c r="A606" s="1"/>
      <c r="B606" s="1"/>
      <c r="C606" s="1"/>
      <c r="D606" s="25"/>
      <c r="F606" s="1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1"/>
      <c r="Y606" s="1"/>
      <c r="Z606" s="1"/>
    </row>
    <row r="607" spans="1:26" ht="15.75" customHeight="1" x14ac:dyDescent="0.25">
      <c r="A607" s="1"/>
      <c r="B607" s="1"/>
      <c r="C607" s="1"/>
      <c r="D607" s="25"/>
      <c r="F607" s="1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1"/>
      <c r="Y607" s="1"/>
      <c r="Z607" s="1"/>
    </row>
    <row r="608" spans="1:26" ht="15.75" customHeight="1" x14ac:dyDescent="0.25">
      <c r="A608" s="1"/>
      <c r="B608" s="1"/>
      <c r="C608" s="1"/>
      <c r="D608" s="25"/>
      <c r="F608" s="1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1"/>
      <c r="Y608" s="1"/>
      <c r="Z608" s="1"/>
    </row>
    <row r="609" spans="1:26" ht="15.75" customHeight="1" x14ac:dyDescent="0.25">
      <c r="A609" s="1"/>
      <c r="B609" s="1"/>
      <c r="C609" s="1"/>
      <c r="D609" s="25"/>
      <c r="F609" s="1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1"/>
      <c r="Y609" s="1"/>
      <c r="Z609" s="1"/>
    </row>
    <row r="610" spans="1:26" ht="15.75" customHeight="1" x14ac:dyDescent="0.25">
      <c r="A610" s="1"/>
      <c r="B610" s="1"/>
      <c r="C610" s="1"/>
      <c r="D610" s="25"/>
      <c r="F610" s="1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1"/>
      <c r="Y610" s="1"/>
      <c r="Z610" s="1"/>
    </row>
    <row r="611" spans="1:26" ht="15.75" customHeight="1" x14ac:dyDescent="0.25">
      <c r="A611" s="1"/>
      <c r="B611" s="1"/>
      <c r="C611" s="1"/>
      <c r="D611" s="25"/>
      <c r="F611" s="1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1"/>
      <c r="Y611" s="1"/>
      <c r="Z611" s="1"/>
    </row>
    <row r="612" spans="1:26" ht="15.75" customHeight="1" x14ac:dyDescent="0.25">
      <c r="A612" s="1"/>
      <c r="B612" s="1"/>
      <c r="C612" s="1"/>
      <c r="D612" s="25"/>
      <c r="F612" s="1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1"/>
      <c r="Y612" s="1"/>
      <c r="Z612" s="1"/>
    </row>
    <row r="613" spans="1:26" ht="15.75" customHeight="1" x14ac:dyDescent="0.25">
      <c r="A613" s="1"/>
      <c r="B613" s="1"/>
      <c r="C613" s="1"/>
      <c r="D613" s="25"/>
      <c r="F613" s="1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1"/>
      <c r="Y613" s="1"/>
      <c r="Z613" s="1"/>
    </row>
    <row r="614" spans="1:26" ht="15.75" customHeight="1" x14ac:dyDescent="0.25">
      <c r="A614" s="1"/>
      <c r="B614" s="1"/>
      <c r="C614" s="1"/>
      <c r="D614" s="25"/>
      <c r="F614" s="1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1"/>
      <c r="Y614" s="1"/>
      <c r="Z614" s="1"/>
    </row>
    <row r="615" spans="1:26" ht="15.75" customHeight="1" x14ac:dyDescent="0.25">
      <c r="A615" s="1"/>
      <c r="B615" s="1"/>
      <c r="C615" s="1"/>
      <c r="D615" s="25"/>
      <c r="F615" s="1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1"/>
      <c r="Y615" s="1"/>
      <c r="Z615" s="1"/>
    </row>
    <row r="616" spans="1:26" ht="15.75" customHeight="1" x14ac:dyDescent="0.25">
      <c r="A616" s="1"/>
      <c r="B616" s="1"/>
      <c r="C616" s="1"/>
      <c r="D616" s="25"/>
      <c r="F616" s="1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1"/>
      <c r="Y616" s="1"/>
      <c r="Z616" s="1"/>
    </row>
    <row r="617" spans="1:26" ht="15.75" customHeight="1" x14ac:dyDescent="0.25">
      <c r="A617" s="1"/>
      <c r="B617" s="1"/>
      <c r="C617" s="1"/>
      <c r="D617" s="25"/>
      <c r="F617" s="1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1"/>
      <c r="Y617" s="1"/>
      <c r="Z617" s="1"/>
    </row>
    <row r="618" spans="1:26" ht="15.75" customHeight="1" x14ac:dyDescent="0.25">
      <c r="A618" s="1"/>
      <c r="B618" s="1"/>
      <c r="C618" s="1"/>
      <c r="D618" s="25"/>
      <c r="F618" s="1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1"/>
      <c r="Y618" s="1"/>
      <c r="Z618" s="1"/>
    </row>
    <row r="619" spans="1:26" ht="15.75" customHeight="1" x14ac:dyDescent="0.25">
      <c r="A619" s="1"/>
      <c r="B619" s="1"/>
      <c r="C619" s="1"/>
      <c r="D619" s="25"/>
      <c r="F619" s="1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1"/>
      <c r="Y619" s="1"/>
      <c r="Z619" s="1"/>
    </row>
    <row r="620" spans="1:26" ht="15.75" customHeight="1" x14ac:dyDescent="0.25">
      <c r="A620" s="1"/>
      <c r="B620" s="1"/>
      <c r="C620" s="1"/>
      <c r="D620" s="25"/>
      <c r="F620" s="1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1"/>
      <c r="Y620" s="1"/>
      <c r="Z620" s="1"/>
    </row>
    <row r="621" spans="1:26" ht="15.75" customHeight="1" x14ac:dyDescent="0.25">
      <c r="A621" s="1"/>
      <c r="B621" s="1"/>
      <c r="C621" s="1"/>
      <c r="D621" s="25"/>
      <c r="F621" s="1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1"/>
      <c r="Y621" s="1"/>
      <c r="Z621" s="1"/>
    </row>
    <row r="622" spans="1:26" ht="15.75" customHeight="1" x14ac:dyDescent="0.25">
      <c r="A622" s="1"/>
      <c r="B622" s="1"/>
      <c r="C622" s="1"/>
      <c r="D622" s="25"/>
      <c r="F622" s="1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1"/>
      <c r="Y622" s="1"/>
      <c r="Z622" s="1"/>
    </row>
    <row r="623" spans="1:26" ht="15.75" customHeight="1" x14ac:dyDescent="0.25">
      <c r="A623" s="1"/>
      <c r="B623" s="1"/>
      <c r="C623" s="1"/>
      <c r="D623" s="25"/>
      <c r="F623" s="1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1"/>
      <c r="Y623" s="1"/>
      <c r="Z623" s="1"/>
    </row>
    <row r="624" spans="1:26" ht="15.75" customHeight="1" x14ac:dyDescent="0.25">
      <c r="A624" s="1"/>
      <c r="B624" s="1"/>
      <c r="C624" s="1"/>
      <c r="D624" s="25"/>
      <c r="F624" s="1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1"/>
      <c r="Y624" s="1"/>
      <c r="Z624" s="1"/>
    </row>
    <row r="625" spans="1:26" ht="15.75" customHeight="1" x14ac:dyDescent="0.25">
      <c r="A625" s="1"/>
      <c r="B625" s="1"/>
      <c r="C625" s="1"/>
      <c r="D625" s="25"/>
      <c r="F625" s="1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1"/>
      <c r="Y625" s="1"/>
      <c r="Z625" s="1"/>
    </row>
    <row r="626" spans="1:26" ht="15.75" customHeight="1" x14ac:dyDescent="0.25">
      <c r="A626" s="1"/>
      <c r="B626" s="1"/>
      <c r="C626" s="1"/>
      <c r="D626" s="25"/>
      <c r="F626" s="1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1"/>
      <c r="Y626" s="1"/>
      <c r="Z626" s="1"/>
    </row>
    <row r="627" spans="1:26" ht="15.75" customHeight="1" x14ac:dyDescent="0.25">
      <c r="A627" s="1"/>
      <c r="B627" s="1"/>
      <c r="C627" s="1"/>
      <c r="D627" s="25"/>
      <c r="F627" s="1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1"/>
      <c r="Y627" s="1"/>
      <c r="Z627" s="1"/>
    </row>
    <row r="628" spans="1:26" ht="15.75" customHeight="1" x14ac:dyDescent="0.25">
      <c r="A628" s="1"/>
      <c r="B628" s="1"/>
      <c r="C628" s="1"/>
      <c r="D628" s="25"/>
      <c r="F628" s="1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1"/>
      <c r="Y628" s="1"/>
      <c r="Z628" s="1"/>
    </row>
    <row r="629" spans="1:26" ht="15.75" customHeight="1" x14ac:dyDescent="0.25">
      <c r="A629" s="1"/>
      <c r="B629" s="1"/>
      <c r="C629" s="1"/>
      <c r="D629" s="25"/>
      <c r="F629" s="1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1"/>
      <c r="Y629" s="1"/>
      <c r="Z629" s="1"/>
    </row>
    <row r="630" spans="1:26" ht="15.75" customHeight="1" x14ac:dyDescent="0.25">
      <c r="A630" s="1"/>
      <c r="B630" s="1"/>
      <c r="C630" s="1"/>
      <c r="D630" s="25"/>
      <c r="F630" s="1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1"/>
      <c r="Y630" s="1"/>
      <c r="Z630" s="1"/>
    </row>
    <row r="631" spans="1:26" ht="15.75" customHeight="1" x14ac:dyDescent="0.25">
      <c r="A631" s="1"/>
      <c r="B631" s="1"/>
      <c r="C631" s="1"/>
      <c r="D631" s="25"/>
      <c r="F631" s="1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1"/>
      <c r="Y631" s="1"/>
      <c r="Z631" s="1"/>
    </row>
    <row r="632" spans="1:26" ht="15.75" customHeight="1" x14ac:dyDescent="0.25">
      <c r="A632" s="1"/>
      <c r="B632" s="1"/>
      <c r="C632" s="1"/>
      <c r="D632" s="25"/>
      <c r="F632" s="1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1"/>
      <c r="Y632" s="1"/>
      <c r="Z632" s="1"/>
    </row>
    <row r="633" spans="1:26" ht="15.75" customHeight="1" x14ac:dyDescent="0.25">
      <c r="A633" s="1"/>
      <c r="B633" s="1"/>
      <c r="C633" s="1"/>
      <c r="D633" s="25"/>
      <c r="F633" s="1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1"/>
      <c r="Y633" s="1"/>
      <c r="Z633" s="1"/>
    </row>
    <row r="634" spans="1:26" ht="15.75" customHeight="1" x14ac:dyDescent="0.25">
      <c r="A634" s="1"/>
      <c r="B634" s="1"/>
      <c r="C634" s="1"/>
      <c r="D634" s="25"/>
      <c r="F634" s="1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1"/>
      <c r="Y634" s="1"/>
      <c r="Z634" s="1"/>
    </row>
    <row r="635" spans="1:26" ht="15.75" customHeight="1" x14ac:dyDescent="0.25">
      <c r="A635" s="1"/>
      <c r="B635" s="1"/>
      <c r="C635" s="1"/>
      <c r="D635" s="25"/>
      <c r="F635" s="1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1"/>
      <c r="Y635" s="1"/>
      <c r="Z635" s="1"/>
    </row>
    <row r="636" spans="1:26" ht="15.75" customHeight="1" x14ac:dyDescent="0.25">
      <c r="A636" s="1"/>
      <c r="B636" s="1"/>
      <c r="C636" s="1"/>
      <c r="D636" s="25"/>
      <c r="F636" s="1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1"/>
      <c r="Y636" s="1"/>
      <c r="Z636" s="1"/>
    </row>
    <row r="637" spans="1:26" ht="15.75" customHeight="1" x14ac:dyDescent="0.25">
      <c r="A637" s="1"/>
      <c r="B637" s="1"/>
      <c r="C637" s="1"/>
      <c r="D637" s="25"/>
      <c r="F637" s="1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1"/>
      <c r="Y637" s="1"/>
      <c r="Z637" s="1"/>
    </row>
    <row r="638" spans="1:26" ht="15.75" customHeight="1" x14ac:dyDescent="0.25">
      <c r="A638" s="1"/>
      <c r="B638" s="1"/>
      <c r="C638" s="1"/>
      <c r="D638" s="25"/>
      <c r="F638" s="1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1"/>
      <c r="Y638" s="1"/>
      <c r="Z638" s="1"/>
    </row>
    <row r="639" spans="1:26" ht="15.75" customHeight="1" x14ac:dyDescent="0.25">
      <c r="A639" s="1"/>
      <c r="B639" s="1"/>
      <c r="C639" s="1"/>
      <c r="D639" s="25"/>
      <c r="F639" s="1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1"/>
      <c r="Y639" s="1"/>
      <c r="Z639" s="1"/>
    </row>
    <row r="640" spans="1:26" ht="15.75" customHeight="1" x14ac:dyDescent="0.25">
      <c r="A640" s="1"/>
      <c r="B640" s="1"/>
      <c r="C640" s="1"/>
      <c r="D640" s="25"/>
      <c r="F640" s="1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1"/>
      <c r="Y640" s="1"/>
      <c r="Z640" s="1"/>
    </row>
    <row r="641" spans="1:26" ht="15.75" customHeight="1" x14ac:dyDescent="0.25">
      <c r="A641" s="1"/>
      <c r="B641" s="1"/>
      <c r="C641" s="1"/>
      <c r="D641" s="25"/>
      <c r="F641" s="1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1"/>
      <c r="Y641" s="1"/>
      <c r="Z641" s="1"/>
    </row>
    <row r="642" spans="1:26" ht="15.75" customHeight="1" x14ac:dyDescent="0.25">
      <c r="A642" s="1"/>
      <c r="B642" s="1"/>
      <c r="C642" s="1"/>
      <c r="D642" s="25"/>
      <c r="F642" s="1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1"/>
      <c r="Y642" s="1"/>
      <c r="Z642" s="1"/>
    </row>
    <row r="643" spans="1:26" ht="15.75" customHeight="1" x14ac:dyDescent="0.25">
      <c r="A643" s="1"/>
      <c r="B643" s="1"/>
      <c r="C643" s="1"/>
      <c r="D643" s="25"/>
      <c r="F643" s="1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1"/>
      <c r="Y643" s="1"/>
      <c r="Z643" s="1"/>
    </row>
    <row r="644" spans="1:26" ht="15.75" customHeight="1" x14ac:dyDescent="0.25">
      <c r="A644" s="1"/>
      <c r="B644" s="1"/>
      <c r="C644" s="1"/>
      <c r="D644" s="25"/>
      <c r="F644" s="1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1"/>
      <c r="Y644" s="1"/>
      <c r="Z644" s="1"/>
    </row>
    <row r="645" spans="1:26" ht="15.75" customHeight="1" x14ac:dyDescent="0.25">
      <c r="A645" s="1"/>
      <c r="B645" s="1"/>
      <c r="C645" s="1"/>
      <c r="D645" s="25"/>
      <c r="F645" s="1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1"/>
      <c r="Y645" s="1"/>
      <c r="Z645" s="1"/>
    </row>
    <row r="646" spans="1:26" ht="15.75" customHeight="1" x14ac:dyDescent="0.25">
      <c r="A646" s="1"/>
      <c r="B646" s="1"/>
      <c r="C646" s="1"/>
      <c r="D646" s="25"/>
      <c r="F646" s="1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1"/>
      <c r="Y646" s="1"/>
      <c r="Z646" s="1"/>
    </row>
    <row r="647" spans="1:26" ht="15.75" customHeight="1" x14ac:dyDescent="0.25">
      <c r="A647" s="1"/>
      <c r="B647" s="1"/>
      <c r="C647" s="1"/>
      <c r="D647" s="25"/>
      <c r="F647" s="1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1"/>
      <c r="Y647" s="1"/>
      <c r="Z647" s="1"/>
    </row>
    <row r="648" spans="1:26" ht="15.75" customHeight="1" x14ac:dyDescent="0.25">
      <c r="A648" s="1"/>
      <c r="B648" s="1"/>
      <c r="C648" s="1"/>
      <c r="D648" s="25"/>
      <c r="F648" s="1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1"/>
      <c r="Y648" s="1"/>
      <c r="Z648" s="1"/>
    </row>
    <row r="649" spans="1:26" ht="15.75" customHeight="1" x14ac:dyDescent="0.25">
      <c r="A649" s="1"/>
      <c r="B649" s="1"/>
      <c r="C649" s="1"/>
      <c r="D649" s="25"/>
      <c r="F649" s="1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1"/>
      <c r="Y649" s="1"/>
      <c r="Z649" s="1"/>
    </row>
    <row r="650" spans="1:26" ht="15.75" customHeight="1" x14ac:dyDescent="0.25">
      <c r="A650" s="1"/>
      <c r="B650" s="1"/>
      <c r="C650" s="1"/>
      <c r="D650" s="25"/>
      <c r="F650" s="1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1"/>
      <c r="Y650" s="1"/>
      <c r="Z650" s="1"/>
    </row>
    <row r="651" spans="1:26" ht="15.75" customHeight="1" x14ac:dyDescent="0.25">
      <c r="A651" s="1"/>
      <c r="B651" s="1"/>
      <c r="C651" s="1"/>
      <c r="D651" s="25"/>
      <c r="F651" s="1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1"/>
      <c r="Y651" s="1"/>
      <c r="Z651" s="1"/>
    </row>
    <row r="652" spans="1:26" ht="15.75" customHeight="1" x14ac:dyDescent="0.25">
      <c r="A652" s="1"/>
      <c r="B652" s="1"/>
      <c r="C652" s="1"/>
      <c r="D652" s="25"/>
      <c r="F652" s="1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1"/>
      <c r="Y652" s="1"/>
      <c r="Z652" s="1"/>
    </row>
    <row r="653" spans="1:26" ht="15.75" customHeight="1" x14ac:dyDescent="0.25">
      <c r="A653" s="1"/>
      <c r="B653" s="1"/>
      <c r="C653" s="1"/>
      <c r="D653" s="25"/>
      <c r="F653" s="1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1"/>
      <c r="Y653" s="1"/>
      <c r="Z653" s="1"/>
    </row>
    <row r="654" spans="1:26" ht="15.75" customHeight="1" x14ac:dyDescent="0.25">
      <c r="A654" s="1"/>
      <c r="B654" s="1"/>
      <c r="C654" s="1"/>
      <c r="D654" s="25"/>
      <c r="F654" s="1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1"/>
      <c r="Y654" s="1"/>
      <c r="Z654" s="1"/>
    </row>
    <row r="655" spans="1:26" ht="15.75" customHeight="1" x14ac:dyDescent="0.25">
      <c r="A655" s="1"/>
      <c r="B655" s="1"/>
      <c r="C655" s="1"/>
      <c r="D655" s="25"/>
      <c r="F655" s="1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1"/>
      <c r="Y655" s="1"/>
      <c r="Z655" s="1"/>
    </row>
    <row r="656" spans="1:26" ht="15.75" customHeight="1" x14ac:dyDescent="0.25">
      <c r="A656" s="1"/>
      <c r="B656" s="1"/>
      <c r="C656" s="1"/>
      <c r="D656" s="25"/>
      <c r="F656" s="1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1"/>
      <c r="Y656" s="1"/>
      <c r="Z656" s="1"/>
    </row>
    <row r="657" spans="1:26" ht="15.75" customHeight="1" x14ac:dyDescent="0.25">
      <c r="A657" s="1"/>
      <c r="B657" s="1"/>
      <c r="C657" s="1"/>
      <c r="D657" s="25"/>
      <c r="F657" s="1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1"/>
      <c r="Y657" s="1"/>
      <c r="Z657" s="1"/>
    </row>
    <row r="658" spans="1:26" ht="15.75" customHeight="1" x14ac:dyDescent="0.25">
      <c r="A658" s="1"/>
      <c r="B658" s="1"/>
      <c r="C658" s="1"/>
      <c r="D658" s="25"/>
      <c r="F658" s="1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1"/>
      <c r="Y658" s="1"/>
      <c r="Z658" s="1"/>
    </row>
    <row r="659" spans="1:26" ht="15.75" customHeight="1" x14ac:dyDescent="0.25">
      <c r="A659" s="1"/>
      <c r="B659" s="1"/>
      <c r="C659" s="1"/>
      <c r="D659" s="25"/>
      <c r="F659" s="1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1"/>
      <c r="Y659" s="1"/>
      <c r="Z659" s="1"/>
    </row>
    <row r="660" spans="1:26" ht="15.75" customHeight="1" x14ac:dyDescent="0.25">
      <c r="A660" s="1"/>
      <c r="B660" s="1"/>
      <c r="C660" s="1"/>
      <c r="D660" s="25"/>
      <c r="F660" s="1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1"/>
      <c r="Y660" s="1"/>
      <c r="Z660" s="1"/>
    </row>
    <row r="661" spans="1:26" ht="15.75" customHeight="1" x14ac:dyDescent="0.25">
      <c r="A661" s="1"/>
      <c r="B661" s="1"/>
      <c r="C661" s="1"/>
      <c r="D661" s="25"/>
      <c r="F661" s="1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1"/>
      <c r="Y661" s="1"/>
      <c r="Z661" s="1"/>
    </row>
    <row r="662" spans="1:26" ht="15.75" customHeight="1" x14ac:dyDescent="0.25">
      <c r="A662" s="1"/>
      <c r="B662" s="1"/>
      <c r="C662" s="1"/>
      <c r="D662" s="25"/>
      <c r="F662" s="1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1"/>
      <c r="Y662" s="1"/>
      <c r="Z662" s="1"/>
    </row>
    <row r="663" spans="1:26" ht="15.75" customHeight="1" x14ac:dyDescent="0.25">
      <c r="A663" s="1"/>
      <c r="B663" s="1"/>
      <c r="C663" s="1"/>
      <c r="D663" s="25"/>
      <c r="F663" s="1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1"/>
      <c r="Y663" s="1"/>
      <c r="Z663" s="1"/>
    </row>
    <row r="664" spans="1:26" ht="15.75" customHeight="1" x14ac:dyDescent="0.25">
      <c r="A664" s="1"/>
      <c r="B664" s="1"/>
      <c r="C664" s="1"/>
      <c r="D664" s="25"/>
      <c r="F664" s="1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1"/>
      <c r="Y664" s="1"/>
      <c r="Z664" s="1"/>
    </row>
    <row r="665" spans="1:26" ht="15.75" customHeight="1" x14ac:dyDescent="0.25">
      <c r="A665" s="1"/>
      <c r="B665" s="1"/>
      <c r="C665" s="1"/>
      <c r="D665" s="25"/>
      <c r="F665" s="1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1"/>
      <c r="Y665" s="1"/>
      <c r="Z665" s="1"/>
    </row>
    <row r="666" spans="1:26" ht="15.75" customHeight="1" x14ac:dyDescent="0.25">
      <c r="A666" s="1"/>
      <c r="B666" s="1"/>
      <c r="C666" s="1"/>
      <c r="D666" s="25"/>
      <c r="F666" s="1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1"/>
      <c r="Y666" s="1"/>
      <c r="Z666" s="1"/>
    </row>
    <row r="667" spans="1:26" ht="15.75" customHeight="1" x14ac:dyDescent="0.25">
      <c r="A667" s="1"/>
      <c r="B667" s="1"/>
      <c r="C667" s="1"/>
      <c r="D667" s="25"/>
      <c r="F667" s="1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1"/>
      <c r="Y667" s="1"/>
      <c r="Z667" s="1"/>
    </row>
    <row r="668" spans="1:26" ht="15.75" customHeight="1" x14ac:dyDescent="0.25">
      <c r="A668" s="1"/>
      <c r="B668" s="1"/>
      <c r="C668" s="1"/>
      <c r="D668" s="25"/>
      <c r="F668" s="1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1"/>
      <c r="Y668" s="1"/>
      <c r="Z668" s="1"/>
    </row>
    <row r="669" spans="1:26" ht="15.75" customHeight="1" x14ac:dyDescent="0.25">
      <c r="A669" s="1"/>
      <c r="B669" s="1"/>
      <c r="C669" s="1"/>
      <c r="D669" s="25"/>
      <c r="F669" s="1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1"/>
      <c r="Y669" s="1"/>
      <c r="Z669" s="1"/>
    </row>
    <row r="670" spans="1:26" ht="15.75" customHeight="1" x14ac:dyDescent="0.25">
      <c r="A670" s="1"/>
      <c r="B670" s="1"/>
      <c r="C670" s="1"/>
      <c r="D670" s="25"/>
      <c r="F670" s="1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1"/>
      <c r="Y670" s="1"/>
      <c r="Z670" s="1"/>
    </row>
    <row r="671" spans="1:26" ht="15.75" customHeight="1" x14ac:dyDescent="0.25">
      <c r="A671" s="1"/>
      <c r="B671" s="1"/>
      <c r="C671" s="1"/>
      <c r="D671" s="25"/>
      <c r="F671" s="1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1"/>
      <c r="Y671" s="1"/>
      <c r="Z671" s="1"/>
    </row>
    <row r="672" spans="1:26" ht="15.75" customHeight="1" x14ac:dyDescent="0.25">
      <c r="A672" s="1"/>
      <c r="B672" s="1"/>
      <c r="C672" s="1"/>
      <c r="D672" s="25"/>
      <c r="F672" s="1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1"/>
      <c r="Y672" s="1"/>
      <c r="Z672" s="1"/>
    </row>
    <row r="673" spans="1:26" ht="15.75" customHeight="1" x14ac:dyDescent="0.25">
      <c r="A673" s="1"/>
      <c r="B673" s="1"/>
      <c r="C673" s="1"/>
      <c r="D673" s="25"/>
      <c r="F673" s="1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1"/>
      <c r="Y673" s="1"/>
      <c r="Z673" s="1"/>
    </row>
    <row r="674" spans="1:26" ht="15.75" customHeight="1" x14ac:dyDescent="0.25">
      <c r="A674" s="1"/>
      <c r="B674" s="1"/>
      <c r="C674" s="1"/>
      <c r="D674" s="25"/>
      <c r="F674" s="1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1"/>
      <c r="Y674" s="1"/>
      <c r="Z674" s="1"/>
    </row>
    <row r="675" spans="1:26" ht="15.75" customHeight="1" x14ac:dyDescent="0.25">
      <c r="A675" s="1"/>
      <c r="B675" s="1"/>
      <c r="C675" s="1"/>
      <c r="D675" s="25"/>
      <c r="F675" s="1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1"/>
      <c r="Y675" s="1"/>
      <c r="Z675" s="1"/>
    </row>
    <row r="676" spans="1:26" ht="15.75" customHeight="1" x14ac:dyDescent="0.25">
      <c r="A676" s="1"/>
      <c r="B676" s="1"/>
      <c r="C676" s="1"/>
      <c r="D676" s="25"/>
      <c r="F676" s="1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1"/>
      <c r="Y676" s="1"/>
      <c r="Z676" s="1"/>
    </row>
    <row r="677" spans="1:26" ht="15.75" customHeight="1" x14ac:dyDescent="0.25">
      <c r="A677" s="1"/>
      <c r="B677" s="1"/>
      <c r="C677" s="1"/>
      <c r="D677" s="25"/>
      <c r="F677" s="1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1"/>
      <c r="Y677" s="1"/>
      <c r="Z677" s="1"/>
    </row>
    <row r="678" spans="1:26" ht="15.75" customHeight="1" x14ac:dyDescent="0.25">
      <c r="A678" s="1"/>
      <c r="B678" s="1"/>
      <c r="C678" s="1"/>
      <c r="D678" s="25"/>
      <c r="F678" s="1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1"/>
      <c r="Y678" s="1"/>
      <c r="Z678" s="1"/>
    </row>
    <row r="679" spans="1:26" ht="15.75" customHeight="1" x14ac:dyDescent="0.25">
      <c r="A679" s="1"/>
      <c r="B679" s="1"/>
      <c r="C679" s="1"/>
      <c r="D679" s="25"/>
      <c r="F679" s="1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1"/>
      <c r="Y679" s="1"/>
      <c r="Z679" s="1"/>
    </row>
    <row r="680" spans="1:26" ht="15.75" customHeight="1" x14ac:dyDescent="0.25">
      <c r="A680" s="1"/>
      <c r="B680" s="1"/>
      <c r="C680" s="1"/>
      <c r="D680" s="25"/>
      <c r="F680" s="1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1"/>
      <c r="Y680" s="1"/>
      <c r="Z680" s="1"/>
    </row>
    <row r="681" spans="1:26" ht="15.75" customHeight="1" x14ac:dyDescent="0.25">
      <c r="A681" s="1"/>
      <c r="B681" s="1"/>
      <c r="C681" s="1"/>
      <c r="D681" s="25"/>
      <c r="F681" s="1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1"/>
      <c r="Y681" s="1"/>
      <c r="Z681" s="1"/>
    </row>
    <row r="682" spans="1:26" ht="15.75" customHeight="1" x14ac:dyDescent="0.25">
      <c r="A682" s="1"/>
      <c r="B682" s="1"/>
      <c r="C682" s="1"/>
      <c r="D682" s="25"/>
      <c r="F682" s="1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1"/>
      <c r="Y682" s="1"/>
      <c r="Z682" s="1"/>
    </row>
    <row r="683" spans="1:26" ht="15.75" customHeight="1" x14ac:dyDescent="0.25">
      <c r="A683" s="1"/>
      <c r="B683" s="1"/>
      <c r="C683" s="1"/>
      <c r="D683" s="25"/>
      <c r="F683" s="1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1"/>
      <c r="Y683" s="1"/>
      <c r="Z683" s="1"/>
    </row>
    <row r="684" spans="1:26" ht="15.75" customHeight="1" x14ac:dyDescent="0.25">
      <c r="A684" s="1"/>
      <c r="B684" s="1"/>
      <c r="C684" s="1"/>
      <c r="D684" s="25"/>
      <c r="F684" s="1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1"/>
      <c r="Y684" s="1"/>
      <c r="Z684" s="1"/>
    </row>
    <row r="685" spans="1:26" ht="15.75" customHeight="1" x14ac:dyDescent="0.25">
      <c r="A685" s="1"/>
      <c r="B685" s="1"/>
      <c r="C685" s="1"/>
      <c r="D685" s="25"/>
      <c r="F685" s="1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1"/>
      <c r="Y685" s="1"/>
      <c r="Z685" s="1"/>
    </row>
    <row r="686" spans="1:26" ht="15.75" customHeight="1" x14ac:dyDescent="0.25">
      <c r="A686" s="1"/>
      <c r="B686" s="1"/>
      <c r="C686" s="1"/>
      <c r="D686" s="25"/>
      <c r="F686" s="1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1"/>
      <c r="Y686" s="1"/>
      <c r="Z686" s="1"/>
    </row>
    <row r="687" spans="1:26" ht="15.75" customHeight="1" x14ac:dyDescent="0.25">
      <c r="A687" s="1"/>
      <c r="B687" s="1"/>
      <c r="C687" s="1"/>
      <c r="D687" s="25"/>
      <c r="F687" s="1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1"/>
      <c r="Y687" s="1"/>
      <c r="Z687" s="1"/>
    </row>
    <row r="688" spans="1:26" ht="15.75" customHeight="1" x14ac:dyDescent="0.25">
      <c r="A688" s="1"/>
      <c r="B688" s="1"/>
      <c r="C688" s="1"/>
      <c r="D688" s="25"/>
      <c r="F688" s="1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1"/>
      <c r="Y688" s="1"/>
      <c r="Z688" s="1"/>
    </row>
    <row r="689" spans="1:26" ht="15.75" customHeight="1" x14ac:dyDescent="0.25">
      <c r="A689" s="1"/>
      <c r="B689" s="1"/>
      <c r="C689" s="1"/>
      <c r="D689" s="25"/>
      <c r="F689" s="1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1"/>
      <c r="Y689" s="1"/>
      <c r="Z689" s="1"/>
    </row>
    <row r="690" spans="1:26" ht="15.75" customHeight="1" x14ac:dyDescent="0.25">
      <c r="A690" s="1"/>
      <c r="B690" s="1"/>
      <c r="C690" s="1"/>
      <c r="D690" s="25"/>
      <c r="F690" s="1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1"/>
      <c r="Y690" s="1"/>
      <c r="Z690" s="1"/>
    </row>
    <row r="691" spans="1:26" ht="15.75" customHeight="1" x14ac:dyDescent="0.25">
      <c r="A691" s="1"/>
      <c r="B691" s="1"/>
      <c r="C691" s="1"/>
      <c r="D691" s="25"/>
      <c r="F691" s="1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1"/>
      <c r="Y691" s="1"/>
      <c r="Z691" s="1"/>
    </row>
    <row r="692" spans="1:26" ht="15.75" customHeight="1" x14ac:dyDescent="0.25">
      <c r="A692" s="1"/>
      <c r="B692" s="1"/>
      <c r="C692" s="1"/>
      <c r="D692" s="25"/>
      <c r="F692" s="1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1"/>
      <c r="Y692" s="1"/>
      <c r="Z692" s="1"/>
    </row>
    <row r="693" spans="1:26" ht="15.75" customHeight="1" x14ac:dyDescent="0.25">
      <c r="A693" s="1"/>
      <c r="B693" s="1"/>
      <c r="C693" s="1"/>
      <c r="D693" s="25"/>
      <c r="F693" s="1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1"/>
      <c r="Y693" s="1"/>
      <c r="Z693" s="1"/>
    </row>
    <row r="694" spans="1:26" ht="15.75" customHeight="1" x14ac:dyDescent="0.25">
      <c r="A694" s="1"/>
      <c r="B694" s="1"/>
      <c r="C694" s="1"/>
      <c r="D694" s="25"/>
      <c r="F694" s="1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1"/>
      <c r="Y694" s="1"/>
      <c r="Z694" s="1"/>
    </row>
    <row r="695" spans="1:26" ht="15.75" customHeight="1" x14ac:dyDescent="0.25">
      <c r="A695" s="1"/>
      <c r="B695" s="1"/>
      <c r="C695" s="1"/>
      <c r="D695" s="25"/>
      <c r="F695" s="1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1"/>
      <c r="Y695" s="1"/>
      <c r="Z695" s="1"/>
    </row>
    <row r="696" spans="1:26" ht="15.75" customHeight="1" x14ac:dyDescent="0.25">
      <c r="A696" s="1"/>
      <c r="B696" s="1"/>
      <c r="C696" s="1"/>
      <c r="D696" s="25"/>
      <c r="F696" s="1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1"/>
      <c r="Y696" s="1"/>
      <c r="Z696" s="1"/>
    </row>
    <row r="697" spans="1:26" ht="15.75" customHeight="1" x14ac:dyDescent="0.25">
      <c r="A697" s="1"/>
      <c r="B697" s="1"/>
      <c r="C697" s="1"/>
      <c r="D697" s="25"/>
      <c r="F697" s="1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1"/>
      <c r="Y697" s="1"/>
      <c r="Z697" s="1"/>
    </row>
    <row r="698" spans="1:26" ht="15.75" customHeight="1" x14ac:dyDescent="0.25">
      <c r="A698" s="1"/>
      <c r="B698" s="1"/>
      <c r="C698" s="1"/>
      <c r="D698" s="25"/>
      <c r="F698" s="1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1"/>
      <c r="Y698" s="1"/>
      <c r="Z698" s="1"/>
    </row>
    <row r="699" spans="1:26" ht="15.75" customHeight="1" x14ac:dyDescent="0.25">
      <c r="A699" s="1"/>
      <c r="B699" s="1"/>
      <c r="C699" s="1"/>
      <c r="D699" s="25"/>
      <c r="F699" s="1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1"/>
      <c r="Y699" s="1"/>
      <c r="Z699" s="1"/>
    </row>
    <row r="700" spans="1:26" ht="15.75" customHeight="1" x14ac:dyDescent="0.25">
      <c r="A700" s="1"/>
      <c r="B700" s="1"/>
      <c r="C700" s="1"/>
      <c r="D700" s="25"/>
      <c r="F700" s="1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1"/>
      <c r="Y700" s="1"/>
      <c r="Z700" s="1"/>
    </row>
    <row r="701" spans="1:26" ht="15.75" customHeight="1" x14ac:dyDescent="0.25">
      <c r="A701" s="1"/>
      <c r="B701" s="1"/>
      <c r="C701" s="1"/>
      <c r="D701" s="25"/>
      <c r="F701" s="1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1"/>
      <c r="Y701" s="1"/>
      <c r="Z701" s="1"/>
    </row>
    <row r="702" spans="1:26" ht="15.75" customHeight="1" x14ac:dyDescent="0.25">
      <c r="A702" s="1"/>
      <c r="B702" s="1"/>
      <c r="C702" s="1"/>
      <c r="D702" s="25"/>
      <c r="F702" s="1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1"/>
      <c r="Y702" s="1"/>
      <c r="Z702" s="1"/>
    </row>
    <row r="703" spans="1:26" ht="15.75" customHeight="1" x14ac:dyDescent="0.25">
      <c r="A703" s="1"/>
      <c r="B703" s="1"/>
      <c r="C703" s="1"/>
      <c r="D703" s="25"/>
      <c r="F703" s="1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1"/>
      <c r="Y703" s="1"/>
      <c r="Z703" s="1"/>
    </row>
    <row r="704" spans="1:26" ht="15.75" customHeight="1" x14ac:dyDescent="0.25">
      <c r="A704" s="1"/>
      <c r="B704" s="1"/>
      <c r="C704" s="1"/>
      <c r="D704" s="25"/>
      <c r="F704" s="1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1"/>
      <c r="Y704" s="1"/>
      <c r="Z704" s="1"/>
    </row>
    <row r="705" spans="1:26" ht="15.75" customHeight="1" x14ac:dyDescent="0.25">
      <c r="A705" s="1"/>
      <c r="B705" s="1"/>
      <c r="C705" s="1"/>
      <c r="D705" s="25"/>
      <c r="F705" s="1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1"/>
      <c r="Y705" s="1"/>
      <c r="Z705" s="1"/>
    </row>
    <row r="706" spans="1:26" ht="15.75" customHeight="1" x14ac:dyDescent="0.25">
      <c r="A706" s="1"/>
      <c r="B706" s="1"/>
      <c r="C706" s="1"/>
      <c r="D706" s="25"/>
      <c r="F706" s="1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1"/>
      <c r="Y706" s="1"/>
      <c r="Z706" s="1"/>
    </row>
    <row r="707" spans="1:26" ht="15.75" customHeight="1" x14ac:dyDescent="0.25">
      <c r="A707" s="1"/>
      <c r="B707" s="1"/>
      <c r="C707" s="1"/>
      <c r="D707" s="25"/>
      <c r="F707" s="1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1"/>
      <c r="Y707" s="1"/>
      <c r="Z707" s="1"/>
    </row>
    <row r="708" spans="1:26" ht="15.75" customHeight="1" x14ac:dyDescent="0.25">
      <c r="A708" s="1"/>
      <c r="B708" s="1"/>
      <c r="C708" s="1"/>
      <c r="D708" s="25"/>
      <c r="F708" s="1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1"/>
      <c r="Y708" s="1"/>
      <c r="Z708" s="1"/>
    </row>
    <row r="709" spans="1:26" ht="15.75" customHeight="1" x14ac:dyDescent="0.25">
      <c r="A709" s="1"/>
      <c r="B709" s="1"/>
      <c r="C709" s="1"/>
      <c r="D709" s="25"/>
      <c r="F709" s="1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1"/>
      <c r="Y709" s="1"/>
      <c r="Z709" s="1"/>
    </row>
    <row r="710" spans="1:26" ht="15.75" customHeight="1" x14ac:dyDescent="0.25">
      <c r="A710" s="1"/>
      <c r="B710" s="1"/>
      <c r="C710" s="1"/>
      <c r="D710" s="25"/>
      <c r="F710" s="1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1"/>
      <c r="Y710" s="1"/>
      <c r="Z710" s="1"/>
    </row>
    <row r="711" spans="1:26" ht="15.75" customHeight="1" x14ac:dyDescent="0.25">
      <c r="A711" s="1"/>
      <c r="B711" s="1"/>
      <c r="C711" s="1"/>
      <c r="D711" s="25"/>
      <c r="F711" s="1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1"/>
      <c r="Y711" s="1"/>
      <c r="Z711" s="1"/>
    </row>
    <row r="712" spans="1:26" ht="15.75" customHeight="1" x14ac:dyDescent="0.25">
      <c r="A712" s="1"/>
      <c r="B712" s="1"/>
      <c r="C712" s="1"/>
      <c r="D712" s="25"/>
      <c r="F712" s="1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1"/>
      <c r="Y712" s="1"/>
      <c r="Z712" s="1"/>
    </row>
    <row r="713" spans="1:26" ht="15.75" customHeight="1" x14ac:dyDescent="0.25">
      <c r="A713" s="1"/>
      <c r="B713" s="1"/>
      <c r="C713" s="1"/>
      <c r="D713" s="25"/>
      <c r="F713" s="1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1"/>
      <c r="Y713" s="1"/>
      <c r="Z713" s="1"/>
    </row>
    <row r="714" spans="1:26" ht="15.75" customHeight="1" x14ac:dyDescent="0.25">
      <c r="A714" s="1"/>
      <c r="B714" s="1"/>
      <c r="C714" s="1"/>
      <c r="D714" s="25"/>
      <c r="F714" s="1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1"/>
      <c r="Y714" s="1"/>
      <c r="Z714" s="1"/>
    </row>
    <row r="715" spans="1:26" ht="15.75" customHeight="1" x14ac:dyDescent="0.25">
      <c r="A715" s="1"/>
      <c r="B715" s="1"/>
      <c r="C715" s="1"/>
      <c r="D715" s="25"/>
      <c r="F715" s="1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1"/>
      <c r="Y715" s="1"/>
      <c r="Z715" s="1"/>
    </row>
    <row r="716" spans="1:26" ht="15.75" customHeight="1" x14ac:dyDescent="0.25">
      <c r="A716" s="1"/>
      <c r="B716" s="1"/>
      <c r="C716" s="1"/>
      <c r="D716" s="25"/>
      <c r="F716" s="1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1"/>
      <c r="Y716" s="1"/>
      <c r="Z716" s="1"/>
    </row>
    <row r="717" spans="1:26" ht="15.75" customHeight="1" x14ac:dyDescent="0.25">
      <c r="A717" s="1"/>
      <c r="B717" s="1"/>
      <c r="C717" s="1"/>
      <c r="D717" s="25"/>
      <c r="F717" s="1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1"/>
      <c r="Y717" s="1"/>
      <c r="Z717" s="1"/>
    </row>
    <row r="718" spans="1:26" ht="15.75" customHeight="1" x14ac:dyDescent="0.25">
      <c r="A718" s="1"/>
      <c r="B718" s="1"/>
      <c r="C718" s="1"/>
      <c r="D718" s="25"/>
      <c r="F718" s="1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1"/>
      <c r="Y718" s="1"/>
      <c r="Z718" s="1"/>
    </row>
    <row r="719" spans="1:26" ht="15.75" customHeight="1" x14ac:dyDescent="0.25">
      <c r="A719" s="1"/>
      <c r="B719" s="1"/>
      <c r="C719" s="1"/>
      <c r="D719" s="25"/>
      <c r="F719" s="1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1"/>
      <c r="Y719" s="1"/>
      <c r="Z719" s="1"/>
    </row>
    <row r="720" spans="1:26" ht="15.75" customHeight="1" x14ac:dyDescent="0.25">
      <c r="A720" s="1"/>
      <c r="B720" s="1"/>
      <c r="C720" s="1"/>
      <c r="D720" s="25"/>
      <c r="F720" s="1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1"/>
      <c r="Y720" s="1"/>
      <c r="Z720" s="1"/>
    </row>
    <row r="721" spans="1:26" ht="15.75" customHeight="1" x14ac:dyDescent="0.25">
      <c r="A721" s="1"/>
      <c r="B721" s="1"/>
      <c r="C721" s="1"/>
      <c r="D721" s="25"/>
      <c r="F721" s="1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1"/>
      <c r="Y721" s="1"/>
      <c r="Z721" s="1"/>
    </row>
    <row r="722" spans="1:26" ht="15.75" customHeight="1" x14ac:dyDescent="0.25">
      <c r="A722" s="1"/>
      <c r="B722" s="1"/>
      <c r="C722" s="1"/>
      <c r="D722" s="25"/>
      <c r="F722" s="1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1"/>
      <c r="Y722" s="1"/>
      <c r="Z722" s="1"/>
    </row>
    <row r="723" spans="1:26" ht="15.75" customHeight="1" x14ac:dyDescent="0.25">
      <c r="A723" s="1"/>
      <c r="B723" s="1"/>
      <c r="C723" s="1"/>
      <c r="D723" s="25"/>
      <c r="F723" s="1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1"/>
      <c r="Y723" s="1"/>
      <c r="Z723" s="1"/>
    </row>
    <row r="724" spans="1:26" ht="15.75" customHeight="1" x14ac:dyDescent="0.25">
      <c r="A724" s="1"/>
      <c r="B724" s="1"/>
      <c r="C724" s="1"/>
      <c r="D724" s="25"/>
      <c r="F724" s="1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1"/>
      <c r="Y724" s="1"/>
      <c r="Z724" s="1"/>
    </row>
    <row r="725" spans="1:26" ht="15.75" customHeight="1" x14ac:dyDescent="0.25">
      <c r="A725" s="1"/>
      <c r="B725" s="1"/>
      <c r="C725" s="1"/>
      <c r="D725" s="25"/>
      <c r="F725" s="1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1"/>
      <c r="Y725" s="1"/>
      <c r="Z725" s="1"/>
    </row>
    <row r="726" spans="1:26" ht="15.75" customHeight="1" x14ac:dyDescent="0.25">
      <c r="A726" s="1"/>
      <c r="B726" s="1"/>
      <c r="C726" s="1"/>
      <c r="D726" s="25"/>
      <c r="F726" s="1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1"/>
      <c r="Y726" s="1"/>
      <c r="Z726" s="1"/>
    </row>
    <row r="727" spans="1:26" ht="15.75" customHeight="1" x14ac:dyDescent="0.25">
      <c r="A727" s="1"/>
      <c r="B727" s="1"/>
      <c r="C727" s="1"/>
      <c r="D727" s="25"/>
      <c r="F727" s="1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1"/>
      <c r="Y727" s="1"/>
      <c r="Z727" s="1"/>
    </row>
    <row r="728" spans="1:26" ht="15.75" customHeight="1" x14ac:dyDescent="0.25">
      <c r="A728" s="1"/>
      <c r="B728" s="1"/>
      <c r="C728" s="1"/>
      <c r="D728" s="25"/>
      <c r="F728" s="1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1"/>
      <c r="Y728" s="1"/>
      <c r="Z728" s="1"/>
    </row>
    <row r="729" spans="1:26" ht="15.75" customHeight="1" x14ac:dyDescent="0.25">
      <c r="A729" s="1"/>
      <c r="B729" s="1"/>
      <c r="C729" s="1"/>
      <c r="D729" s="25"/>
      <c r="F729" s="1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1"/>
      <c r="Y729" s="1"/>
      <c r="Z729" s="1"/>
    </row>
    <row r="730" spans="1:26" ht="15.75" customHeight="1" x14ac:dyDescent="0.25">
      <c r="A730" s="1"/>
      <c r="B730" s="1"/>
      <c r="C730" s="1"/>
      <c r="D730" s="25"/>
      <c r="F730" s="1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1"/>
      <c r="Y730" s="1"/>
      <c r="Z730" s="1"/>
    </row>
    <row r="731" spans="1:26" ht="15.75" customHeight="1" x14ac:dyDescent="0.25">
      <c r="A731" s="1"/>
      <c r="B731" s="1"/>
      <c r="C731" s="1"/>
      <c r="D731" s="25"/>
      <c r="F731" s="1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1"/>
      <c r="Y731" s="1"/>
      <c r="Z731" s="1"/>
    </row>
    <row r="732" spans="1:26" ht="15.75" customHeight="1" x14ac:dyDescent="0.25">
      <c r="A732" s="1"/>
      <c r="B732" s="1"/>
      <c r="C732" s="1"/>
      <c r="D732" s="25"/>
      <c r="F732" s="1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1"/>
      <c r="Y732" s="1"/>
      <c r="Z732" s="1"/>
    </row>
    <row r="733" spans="1:26" ht="15.75" customHeight="1" x14ac:dyDescent="0.25">
      <c r="A733" s="1"/>
      <c r="B733" s="1"/>
      <c r="C733" s="1"/>
      <c r="D733" s="25"/>
      <c r="F733" s="1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1"/>
      <c r="Y733" s="1"/>
      <c r="Z733" s="1"/>
    </row>
    <row r="734" spans="1:26" ht="15.75" customHeight="1" x14ac:dyDescent="0.25">
      <c r="A734" s="1"/>
      <c r="B734" s="1"/>
      <c r="C734" s="1"/>
      <c r="D734" s="25"/>
      <c r="F734" s="1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1"/>
      <c r="Y734" s="1"/>
      <c r="Z734" s="1"/>
    </row>
    <row r="735" spans="1:26" ht="15.75" customHeight="1" x14ac:dyDescent="0.25">
      <c r="A735" s="1"/>
      <c r="B735" s="1"/>
      <c r="C735" s="1"/>
      <c r="D735" s="25"/>
      <c r="F735" s="1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1"/>
      <c r="Y735" s="1"/>
      <c r="Z735" s="1"/>
    </row>
    <row r="736" spans="1:26" ht="15.75" customHeight="1" x14ac:dyDescent="0.25">
      <c r="A736" s="1"/>
      <c r="B736" s="1"/>
      <c r="C736" s="1"/>
      <c r="D736" s="25"/>
      <c r="F736" s="1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1"/>
      <c r="Y736" s="1"/>
      <c r="Z736" s="1"/>
    </row>
    <row r="737" spans="1:26" ht="15.75" customHeight="1" x14ac:dyDescent="0.25">
      <c r="A737" s="1"/>
      <c r="B737" s="1"/>
      <c r="C737" s="1"/>
      <c r="D737" s="25"/>
      <c r="F737" s="1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1"/>
      <c r="Y737" s="1"/>
      <c r="Z737" s="1"/>
    </row>
    <row r="738" spans="1:26" ht="15.75" customHeight="1" x14ac:dyDescent="0.25">
      <c r="A738" s="1"/>
      <c r="B738" s="1"/>
      <c r="C738" s="1"/>
      <c r="D738" s="25"/>
      <c r="F738" s="1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1"/>
      <c r="Y738" s="1"/>
      <c r="Z738" s="1"/>
    </row>
    <row r="739" spans="1:26" ht="15.75" customHeight="1" x14ac:dyDescent="0.25">
      <c r="A739" s="1"/>
      <c r="B739" s="1"/>
      <c r="C739" s="1"/>
      <c r="D739" s="25"/>
      <c r="F739" s="1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1"/>
      <c r="Y739" s="1"/>
      <c r="Z739" s="1"/>
    </row>
    <row r="740" spans="1:26" ht="15.75" customHeight="1" x14ac:dyDescent="0.25">
      <c r="A740" s="1"/>
      <c r="B740" s="1"/>
      <c r="C740" s="1"/>
      <c r="D740" s="25"/>
      <c r="F740" s="1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1"/>
      <c r="Y740" s="1"/>
      <c r="Z740" s="1"/>
    </row>
    <row r="741" spans="1:26" ht="15.75" customHeight="1" x14ac:dyDescent="0.25">
      <c r="A741" s="1"/>
      <c r="B741" s="1"/>
      <c r="C741" s="1"/>
      <c r="D741" s="25"/>
      <c r="F741" s="1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1"/>
      <c r="Y741" s="1"/>
      <c r="Z741" s="1"/>
    </row>
    <row r="742" spans="1:26" ht="15.75" customHeight="1" x14ac:dyDescent="0.25">
      <c r="A742" s="1"/>
      <c r="B742" s="1"/>
      <c r="C742" s="1"/>
      <c r="D742" s="25"/>
      <c r="F742" s="1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1"/>
      <c r="Y742" s="1"/>
      <c r="Z742" s="1"/>
    </row>
    <row r="743" spans="1:26" ht="15.75" customHeight="1" x14ac:dyDescent="0.25">
      <c r="A743" s="1"/>
      <c r="B743" s="1"/>
      <c r="C743" s="1"/>
      <c r="D743" s="25"/>
      <c r="F743" s="1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1"/>
      <c r="Y743" s="1"/>
      <c r="Z743" s="1"/>
    </row>
    <row r="744" spans="1:26" ht="15.75" customHeight="1" x14ac:dyDescent="0.25">
      <c r="A744" s="1"/>
      <c r="B744" s="1"/>
      <c r="C744" s="1"/>
      <c r="D744" s="25"/>
      <c r="F744" s="1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1"/>
      <c r="Y744" s="1"/>
      <c r="Z744" s="1"/>
    </row>
    <row r="745" spans="1:26" ht="15.75" customHeight="1" x14ac:dyDescent="0.25">
      <c r="A745" s="1"/>
      <c r="B745" s="1"/>
      <c r="C745" s="1"/>
      <c r="D745" s="25"/>
      <c r="F745" s="1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1"/>
      <c r="Y745" s="1"/>
      <c r="Z745" s="1"/>
    </row>
    <row r="746" spans="1:26" ht="15.75" customHeight="1" x14ac:dyDescent="0.25">
      <c r="A746" s="1"/>
      <c r="B746" s="1"/>
      <c r="C746" s="1"/>
      <c r="D746" s="25"/>
      <c r="F746" s="1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1"/>
      <c r="Y746" s="1"/>
      <c r="Z746" s="1"/>
    </row>
    <row r="747" spans="1:26" ht="15.75" customHeight="1" x14ac:dyDescent="0.25">
      <c r="A747" s="1"/>
      <c r="B747" s="1"/>
      <c r="C747" s="1"/>
      <c r="D747" s="25"/>
      <c r="F747" s="1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1"/>
      <c r="Y747" s="1"/>
      <c r="Z747" s="1"/>
    </row>
    <row r="748" spans="1:26" ht="15.75" customHeight="1" x14ac:dyDescent="0.25">
      <c r="A748" s="1"/>
      <c r="B748" s="1"/>
      <c r="C748" s="1"/>
      <c r="D748" s="25"/>
      <c r="F748" s="1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1"/>
      <c r="Y748" s="1"/>
      <c r="Z748" s="1"/>
    </row>
    <row r="749" spans="1:26" ht="15.75" customHeight="1" x14ac:dyDescent="0.25">
      <c r="A749" s="1"/>
      <c r="B749" s="1"/>
      <c r="C749" s="1"/>
      <c r="D749" s="25"/>
      <c r="F749" s="1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1"/>
      <c r="Y749" s="1"/>
      <c r="Z749" s="1"/>
    </row>
    <row r="750" spans="1:26" ht="15.75" customHeight="1" x14ac:dyDescent="0.25">
      <c r="A750" s="1"/>
      <c r="B750" s="1"/>
      <c r="C750" s="1"/>
      <c r="D750" s="25"/>
      <c r="F750" s="1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1"/>
      <c r="Y750" s="1"/>
      <c r="Z750" s="1"/>
    </row>
    <row r="751" spans="1:26" ht="15.75" customHeight="1" x14ac:dyDescent="0.25">
      <c r="A751" s="1"/>
      <c r="B751" s="1"/>
      <c r="C751" s="1"/>
      <c r="D751" s="25"/>
      <c r="F751" s="1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1"/>
      <c r="Y751" s="1"/>
      <c r="Z751" s="1"/>
    </row>
    <row r="752" spans="1:26" ht="15.75" customHeight="1" x14ac:dyDescent="0.25">
      <c r="A752" s="1"/>
      <c r="B752" s="1"/>
      <c r="C752" s="1"/>
      <c r="D752" s="25"/>
      <c r="F752" s="1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1"/>
      <c r="Y752" s="1"/>
      <c r="Z752" s="1"/>
    </row>
    <row r="753" spans="1:26" ht="15.75" customHeight="1" x14ac:dyDescent="0.25">
      <c r="A753" s="1"/>
      <c r="B753" s="1"/>
      <c r="C753" s="1"/>
      <c r="D753" s="25"/>
      <c r="F753" s="1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1"/>
      <c r="Y753" s="1"/>
      <c r="Z753" s="1"/>
    </row>
    <row r="754" spans="1:26" ht="15.75" customHeight="1" x14ac:dyDescent="0.25">
      <c r="A754" s="1"/>
      <c r="B754" s="1"/>
      <c r="C754" s="1"/>
      <c r="D754" s="25"/>
      <c r="F754" s="1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1"/>
      <c r="Y754" s="1"/>
      <c r="Z754" s="1"/>
    </row>
    <row r="755" spans="1:26" ht="15.75" customHeight="1" x14ac:dyDescent="0.25">
      <c r="A755" s="1"/>
      <c r="B755" s="1"/>
      <c r="C755" s="1"/>
      <c r="D755" s="25"/>
      <c r="F755" s="1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1"/>
      <c r="Y755" s="1"/>
      <c r="Z755" s="1"/>
    </row>
    <row r="756" spans="1:26" ht="15.75" customHeight="1" x14ac:dyDescent="0.25">
      <c r="A756" s="1"/>
      <c r="B756" s="1"/>
      <c r="C756" s="1"/>
      <c r="D756" s="25"/>
      <c r="F756" s="1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1"/>
      <c r="Y756" s="1"/>
      <c r="Z756" s="1"/>
    </row>
    <row r="757" spans="1:26" ht="15.75" customHeight="1" x14ac:dyDescent="0.25">
      <c r="A757" s="1"/>
      <c r="B757" s="1"/>
      <c r="C757" s="1"/>
      <c r="D757" s="25"/>
      <c r="F757" s="1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1"/>
      <c r="Y757" s="1"/>
      <c r="Z757" s="1"/>
    </row>
    <row r="758" spans="1:26" ht="15.75" customHeight="1" x14ac:dyDescent="0.25">
      <c r="A758" s="1"/>
      <c r="B758" s="1"/>
      <c r="C758" s="1"/>
      <c r="D758" s="25"/>
      <c r="F758" s="1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1"/>
      <c r="Y758" s="1"/>
      <c r="Z758" s="1"/>
    </row>
    <row r="759" spans="1:26" ht="15.75" customHeight="1" x14ac:dyDescent="0.25">
      <c r="A759" s="1"/>
      <c r="B759" s="1"/>
      <c r="C759" s="1"/>
      <c r="D759" s="25"/>
      <c r="F759" s="1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1"/>
      <c r="Y759" s="1"/>
      <c r="Z759" s="1"/>
    </row>
    <row r="760" spans="1:26" ht="15.75" customHeight="1" x14ac:dyDescent="0.25">
      <c r="A760" s="1"/>
      <c r="B760" s="1"/>
      <c r="C760" s="1"/>
      <c r="D760" s="25"/>
      <c r="F760" s="1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1"/>
      <c r="Y760" s="1"/>
      <c r="Z760" s="1"/>
    </row>
    <row r="761" spans="1:26" ht="15.75" customHeight="1" x14ac:dyDescent="0.25">
      <c r="A761" s="1"/>
      <c r="B761" s="1"/>
      <c r="C761" s="1"/>
      <c r="D761" s="25"/>
      <c r="F761" s="1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1"/>
      <c r="Y761" s="1"/>
      <c r="Z761" s="1"/>
    </row>
    <row r="762" spans="1:26" ht="15.75" customHeight="1" x14ac:dyDescent="0.25">
      <c r="A762" s="1"/>
      <c r="B762" s="1"/>
      <c r="C762" s="1"/>
      <c r="D762" s="25"/>
      <c r="F762" s="1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1"/>
      <c r="Y762" s="1"/>
      <c r="Z762" s="1"/>
    </row>
    <row r="763" spans="1:26" ht="15.75" customHeight="1" x14ac:dyDescent="0.25">
      <c r="A763" s="1"/>
      <c r="B763" s="1"/>
      <c r="C763" s="1"/>
      <c r="D763" s="25"/>
      <c r="F763" s="1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1"/>
      <c r="Y763" s="1"/>
      <c r="Z763" s="1"/>
    </row>
    <row r="764" spans="1:26" ht="15.75" customHeight="1" x14ac:dyDescent="0.25">
      <c r="A764" s="1"/>
      <c r="B764" s="1"/>
      <c r="C764" s="1"/>
      <c r="D764" s="25"/>
      <c r="F764" s="1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1"/>
      <c r="Y764" s="1"/>
      <c r="Z764" s="1"/>
    </row>
    <row r="765" spans="1:26" ht="15.75" customHeight="1" x14ac:dyDescent="0.25">
      <c r="A765" s="1"/>
      <c r="B765" s="1"/>
      <c r="C765" s="1"/>
      <c r="D765" s="25"/>
      <c r="F765" s="1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1"/>
      <c r="Y765" s="1"/>
      <c r="Z765" s="1"/>
    </row>
    <row r="766" spans="1:26" ht="15.75" customHeight="1" x14ac:dyDescent="0.25">
      <c r="A766" s="1"/>
      <c r="B766" s="1"/>
      <c r="C766" s="1"/>
      <c r="D766" s="25"/>
      <c r="F766" s="1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1"/>
      <c r="Y766" s="1"/>
      <c r="Z766" s="1"/>
    </row>
    <row r="767" spans="1:26" ht="15.75" customHeight="1" x14ac:dyDescent="0.25">
      <c r="A767" s="1"/>
      <c r="B767" s="1"/>
      <c r="C767" s="1"/>
      <c r="D767" s="25"/>
      <c r="F767" s="1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1"/>
      <c r="Y767" s="1"/>
      <c r="Z767" s="1"/>
    </row>
    <row r="768" spans="1:26" ht="15.75" customHeight="1" x14ac:dyDescent="0.25">
      <c r="A768" s="1"/>
      <c r="B768" s="1"/>
      <c r="C768" s="1"/>
      <c r="D768" s="25"/>
      <c r="F768" s="1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1"/>
      <c r="Y768" s="1"/>
      <c r="Z768" s="1"/>
    </row>
    <row r="769" spans="1:26" ht="15.75" customHeight="1" x14ac:dyDescent="0.25">
      <c r="A769" s="1"/>
      <c r="B769" s="1"/>
      <c r="C769" s="1"/>
      <c r="D769" s="25"/>
      <c r="F769" s="1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1"/>
      <c r="Y769" s="1"/>
      <c r="Z769" s="1"/>
    </row>
    <row r="770" spans="1:26" ht="15.75" customHeight="1" x14ac:dyDescent="0.25">
      <c r="A770" s="1"/>
      <c r="B770" s="1"/>
      <c r="C770" s="1"/>
      <c r="D770" s="25"/>
      <c r="F770" s="1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1"/>
      <c r="Y770" s="1"/>
      <c r="Z770" s="1"/>
    </row>
    <row r="771" spans="1:26" ht="15.75" customHeight="1" x14ac:dyDescent="0.25">
      <c r="A771" s="1"/>
      <c r="B771" s="1"/>
      <c r="C771" s="1"/>
      <c r="D771" s="25"/>
      <c r="F771" s="1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1"/>
      <c r="Y771" s="1"/>
      <c r="Z771" s="1"/>
    </row>
    <row r="772" spans="1:26" ht="15.75" customHeight="1" x14ac:dyDescent="0.25">
      <c r="A772" s="1"/>
      <c r="B772" s="1"/>
      <c r="C772" s="1"/>
      <c r="D772" s="25"/>
      <c r="F772" s="1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1"/>
      <c r="Y772" s="1"/>
      <c r="Z772" s="1"/>
    </row>
    <row r="773" spans="1:26" ht="15.75" customHeight="1" x14ac:dyDescent="0.25">
      <c r="A773" s="1"/>
      <c r="B773" s="1"/>
      <c r="C773" s="1"/>
      <c r="D773" s="25"/>
      <c r="F773" s="1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1"/>
      <c r="Y773" s="1"/>
      <c r="Z773" s="1"/>
    </row>
    <row r="774" spans="1:26" ht="15.75" customHeight="1" x14ac:dyDescent="0.25">
      <c r="A774" s="1"/>
      <c r="B774" s="1"/>
      <c r="C774" s="1"/>
      <c r="D774" s="25"/>
      <c r="F774" s="1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1"/>
      <c r="Y774" s="1"/>
      <c r="Z774" s="1"/>
    </row>
    <row r="775" spans="1:26" ht="15.75" customHeight="1" x14ac:dyDescent="0.25">
      <c r="A775" s="1"/>
      <c r="B775" s="1"/>
      <c r="C775" s="1"/>
      <c r="D775" s="25"/>
      <c r="F775" s="1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1"/>
      <c r="Y775" s="1"/>
      <c r="Z775" s="1"/>
    </row>
    <row r="776" spans="1:26" ht="15.75" customHeight="1" x14ac:dyDescent="0.25">
      <c r="A776" s="1"/>
      <c r="B776" s="1"/>
      <c r="C776" s="1"/>
      <c r="D776" s="25"/>
      <c r="F776" s="1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1"/>
      <c r="Y776" s="1"/>
      <c r="Z776" s="1"/>
    </row>
    <row r="777" spans="1:26" ht="15.75" customHeight="1" x14ac:dyDescent="0.25">
      <c r="A777" s="1"/>
      <c r="B777" s="1"/>
      <c r="C777" s="1"/>
      <c r="D777" s="25"/>
      <c r="F777" s="1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1"/>
      <c r="Y777" s="1"/>
      <c r="Z777" s="1"/>
    </row>
    <row r="778" spans="1:26" ht="15.75" customHeight="1" x14ac:dyDescent="0.25">
      <c r="A778" s="1"/>
      <c r="B778" s="1"/>
      <c r="C778" s="1"/>
      <c r="D778" s="25"/>
      <c r="F778" s="1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1"/>
      <c r="Y778" s="1"/>
      <c r="Z778" s="1"/>
    </row>
    <row r="779" spans="1:26" ht="15.75" customHeight="1" x14ac:dyDescent="0.25">
      <c r="A779" s="1"/>
      <c r="B779" s="1"/>
      <c r="C779" s="1"/>
      <c r="D779" s="25"/>
      <c r="F779" s="1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1"/>
      <c r="Y779" s="1"/>
      <c r="Z779" s="1"/>
    </row>
    <row r="780" spans="1:26" ht="15.75" customHeight="1" x14ac:dyDescent="0.25">
      <c r="A780" s="1"/>
      <c r="B780" s="1"/>
      <c r="C780" s="1"/>
      <c r="D780" s="25"/>
      <c r="F780" s="1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1"/>
      <c r="Y780" s="1"/>
      <c r="Z780" s="1"/>
    </row>
    <row r="781" spans="1:26" ht="15.75" customHeight="1" x14ac:dyDescent="0.25">
      <c r="A781" s="1"/>
      <c r="B781" s="1"/>
      <c r="C781" s="1"/>
      <c r="D781" s="25"/>
      <c r="F781" s="1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1"/>
      <c r="Y781" s="1"/>
      <c r="Z781" s="1"/>
    </row>
    <row r="782" spans="1:26" ht="15.75" customHeight="1" x14ac:dyDescent="0.25">
      <c r="A782" s="1"/>
      <c r="B782" s="1"/>
      <c r="C782" s="1"/>
      <c r="D782" s="25"/>
      <c r="F782" s="1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1"/>
      <c r="Y782" s="1"/>
      <c r="Z782" s="1"/>
    </row>
    <row r="783" spans="1:26" ht="15.75" customHeight="1" x14ac:dyDescent="0.25">
      <c r="A783" s="1"/>
      <c r="B783" s="1"/>
      <c r="C783" s="1"/>
      <c r="D783" s="25"/>
      <c r="F783" s="1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1"/>
      <c r="Y783" s="1"/>
      <c r="Z783" s="1"/>
    </row>
    <row r="784" spans="1:26" ht="15.75" customHeight="1" x14ac:dyDescent="0.25">
      <c r="A784" s="1"/>
      <c r="B784" s="1"/>
      <c r="C784" s="1"/>
      <c r="D784" s="25"/>
      <c r="F784" s="1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1"/>
      <c r="Y784" s="1"/>
      <c r="Z784" s="1"/>
    </row>
    <row r="785" spans="1:26" ht="15.75" customHeight="1" x14ac:dyDescent="0.25">
      <c r="A785" s="1"/>
      <c r="B785" s="1"/>
      <c r="C785" s="1"/>
      <c r="D785" s="25"/>
      <c r="F785" s="1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1"/>
      <c r="Y785" s="1"/>
      <c r="Z785" s="1"/>
    </row>
    <row r="786" spans="1:26" ht="15.75" customHeight="1" x14ac:dyDescent="0.25">
      <c r="A786" s="1"/>
      <c r="B786" s="1"/>
      <c r="C786" s="1"/>
      <c r="D786" s="25"/>
      <c r="F786" s="1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1"/>
      <c r="Y786" s="1"/>
      <c r="Z786" s="1"/>
    </row>
    <row r="787" spans="1:26" ht="15.75" customHeight="1" x14ac:dyDescent="0.25">
      <c r="A787" s="1"/>
      <c r="B787" s="1"/>
      <c r="C787" s="1"/>
      <c r="D787" s="25"/>
      <c r="F787" s="1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1"/>
      <c r="Y787" s="1"/>
      <c r="Z787" s="1"/>
    </row>
    <row r="788" spans="1:26" ht="15.75" customHeight="1" x14ac:dyDescent="0.25">
      <c r="A788" s="1"/>
      <c r="B788" s="1"/>
      <c r="C788" s="1"/>
      <c r="D788" s="25"/>
      <c r="F788" s="1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1"/>
      <c r="Y788" s="1"/>
      <c r="Z788" s="1"/>
    </row>
    <row r="789" spans="1:26" ht="15.75" customHeight="1" x14ac:dyDescent="0.25">
      <c r="A789" s="1"/>
      <c r="B789" s="1"/>
      <c r="C789" s="1"/>
      <c r="D789" s="25"/>
      <c r="F789" s="1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1"/>
      <c r="Y789" s="1"/>
      <c r="Z789" s="1"/>
    </row>
    <row r="790" spans="1:26" ht="15.75" customHeight="1" x14ac:dyDescent="0.25">
      <c r="A790" s="1"/>
      <c r="B790" s="1"/>
      <c r="C790" s="1"/>
      <c r="D790" s="25"/>
      <c r="F790" s="1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1"/>
      <c r="Y790" s="1"/>
      <c r="Z790" s="1"/>
    </row>
    <row r="791" spans="1:26" ht="15.75" customHeight="1" x14ac:dyDescent="0.25">
      <c r="A791" s="1"/>
      <c r="B791" s="1"/>
      <c r="C791" s="1"/>
      <c r="D791" s="25"/>
      <c r="F791" s="1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1"/>
      <c r="Y791" s="1"/>
      <c r="Z791" s="1"/>
    </row>
    <row r="792" spans="1:26" ht="15.75" customHeight="1" x14ac:dyDescent="0.25">
      <c r="A792" s="1"/>
      <c r="B792" s="1"/>
      <c r="C792" s="1"/>
      <c r="D792" s="25"/>
      <c r="F792" s="1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1"/>
      <c r="Y792" s="1"/>
      <c r="Z792" s="1"/>
    </row>
    <row r="793" spans="1:26" ht="15.75" customHeight="1" x14ac:dyDescent="0.25">
      <c r="A793" s="1"/>
      <c r="B793" s="1"/>
      <c r="C793" s="1"/>
      <c r="D793" s="25"/>
      <c r="F793" s="1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1"/>
      <c r="Y793" s="1"/>
      <c r="Z793" s="1"/>
    </row>
    <row r="794" spans="1:26" ht="15.75" customHeight="1" x14ac:dyDescent="0.25">
      <c r="A794" s="1"/>
      <c r="B794" s="1"/>
      <c r="C794" s="1"/>
      <c r="D794" s="25"/>
      <c r="F794" s="1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1"/>
      <c r="Y794" s="1"/>
      <c r="Z794" s="1"/>
    </row>
    <row r="795" spans="1:26" ht="15.75" customHeight="1" x14ac:dyDescent="0.25">
      <c r="A795" s="1"/>
      <c r="B795" s="1"/>
      <c r="C795" s="1"/>
      <c r="D795" s="25"/>
      <c r="F795" s="1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1"/>
      <c r="Y795" s="1"/>
      <c r="Z795" s="1"/>
    </row>
    <row r="796" spans="1:26" ht="15.75" customHeight="1" x14ac:dyDescent="0.25">
      <c r="A796" s="1"/>
      <c r="B796" s="1"/>
      <c r="C796" s="1"/>
      <c r="D796" s="25"/>
      <c r="F796" s="1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1"/>
      <c r="Y796" s="1"/>
      <c r="Z796" s="1"/>
    </row>
    <row r="797" spans="1:26" ht="15.75" customHeight="1" x14ac:dyDescent="0.25">
      <c r="A797" s="1"/>
      <c r="B797" s="1"/>
      <c r="C797" s="1"/>
      <c r="D797" s="25"/>
      <c r="F797" s="1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1"/>
      <c r="Y797" s="1"/>
      <c r="Z797" s="1"/>
    </row>
    <row r="798" spans="1:26" ht="15.75" customHeight="1" x14ac:dyDescent="0.25">
      <c r="A798" s="1"/>
      <c r="B798" s="1"/>
      <c r="C798" s="1"/>
      <c r="D798" s="25"/>
      <c r="F798" s="1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1"/>
      <c r="Y798" s="1"/>
      <c r="Z798" s="1"/>
    </row>
    <row r="799" spans="1:26" ht="15.75" customHeight="1" x14ac:dyDescent="0.25">
      <c r="A799" s="1"/>
      <c r="B799" s="1"/>
      <c r="C799" s="1"/>
      <c r="D799" s="25"/>
      <c r="F799" s="1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1"/>
      <c r="Y799" s="1"/>
      <c r="Z799" s="1"/>
    </row>
    <row r="800" spans="1:26" ht="15.75" customHeight="1" x14ac:dyDescent="0.25">
      <c r="A800" s="1"/>
      <c r="B800" s="1"/>
      <c r="C800" s="1"/>
      <c r="D800" s="25"/>
      <c r="F800" s="1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1"/>
      <c r="Y800" s="1"/>
      <c r="Z800" s="1"/>
    </row>
    <row r="801" spans="1:26" ht="15.75" customHeight="1" x14ac:dyDescent="0.25">
      <c r="A801" s="1"/>
      <c r="B801" s="1"/>
      <c r="C801" s="1"/>
      <c r="D801" s="25"/>
      <c r="F801" s="1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1"/>
      <c r="Y801" s="1"/>
      <c r="Z801" s="1"/>
    </row>
    <row r="802" spans="1:26" ht="15.75" customHeight="1" x14ac:dyDescent="0.25">
      <c r="A802" s="1"/>
      <c r="B802" s="1"/>
      <c r="C802" s="1"/>
      <c r="D802" s="25"/>
      <c r="F802" s="1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1"/>
      <c r="Y802" s="1"/>
      <c r="Z802" s="1"/>
    </row>
    <row r="803" spans="1:26" ht="15.75" customHeight="1" x14ac:dyDescent="0.25">
      <c r="A803" s="1"/>
      <c r="B803" s="1"/>
      <c r="C803" s="1"/>
      <c r="D803" s="25"/>
      <c r="F803" s="1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1"/>
      <c r="Y803" s="1"/>
      <c r="Z803" s="1"/>
    </row>
    <row r="804" spans="1:26" ht="15.75" customHeight="1" x14ac:dyDescent="0.25">
      <c r="A804" s="1"/>
      <c r="B804" s="1"/>
      <c r="C804" s="1"/>
      <c r="D804" s="25"/>
      <c r="F804" s="1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1"/>
      <c r="Y804" s="1"/>
      <c r="Z804" s="1"/>
    </row>
    <row r="805" spans="1:26" ht="15.75" customHeight="1" x14ac:dyDescent="0.25">
      <c r="A805" s="1"/>
      <c r="B805" s="1"/>
      <c r="C805" s="1"/>
      <c r="D805" s="25"/>
      <c r="F805" s="1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1"/>
      <c r="Y805" s="1"/>
      <c r="Z805" s="1"/>
    </row>
    <row r="806" spans="1:26" ht="15.75" customHeight="1" x14ac:dyDescent="0.25">
      <c r="A806" s="1"/>
      <c r="B806" s="1"/>
      <c r="C806" s="1"/>
      <c r="D806" s="25"/>
      <c r="F806" s="1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1"/>
      <c r="Y806" s="1"/>
      <c r="Z806" s="1"/>
    </row>
    <row r="807" spans="1:26" ht="15.75" customHeight="1" x14ac:dyDescent="0.25">
      <c r="A807" s="1"/>
      <c r="B807" s="1"/>
      <c r="C807" s="1"/>
      <c r="D807" s="25"/>
      <c r="F807" s="1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1"/>
      <c r="Y807" s="1"/>
      <c r="Z807" s="1"/>
    </row>
    <row r="808" spans="1:26" ht="15.75" customHeight="1" x14ac:dyDescent="0.25">
      <c r="A808" s="1"/>
      <c r="B808" s="1"/>
      <c r="C808" s="1"/>
      <c r="D808" s="25"/>
      <c r="F808" s="1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1"/>
      <c r="Y808" s="1"/>
      <c r="Z808" s="1"/>
    </row>
    <row r="809" spans="1:26" ht="15.75" customHeight="1" x14ac:dyDescent="0.25">
      <c r="A809" s="1"/>
      <c r="B809" s="1"/>
      <c r="C809" s="1"/>
      <c r="D809" s="25"/>
      <c r="F809" s="1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1"/>
      <c r="Y809" s="1"/>
      <c r="Z809" s="1"/>
    </row>
    <row r="810" spans="1:26" ht="15.75" customHeight="1" x14ac:dyDescent="0.25">
      <c r="A810" s="1"/>
      <c r="B810" s="1"/>
      <c r="C810" s="1"/>
      <c r="D810" s="25"/>
      <c r="F810" s="1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1"/>
      <c r="Y810" s="1"/>
      <c r="Z810" s="1"/>
    </row>
    <row r="811" spans="1:26" ht="15.75" customHeight="1" x14ac:dyDescent="0.25">
      <c r="A811" s="1"/>
      <c r="B811" s="1"/>
      <c r="C811" s="1"/>
      <c r="D811" s="25"/>
      <c r="F811" s="1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1"/>
      <c r="Y811" s="1"/>
      <c r="Z811" s="1"/>
    </row>
    <row r="812" spans="1:26" ht="15.75" customHeight="1" x14ac:dyDescent="0.25">
      <c r="A812" s="1"/>
      <c r="B812" s="1"/>
      <c r="C812" s="1"/>
      <c r="D812" s="25"/>
      <c r="F812" s="1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1"/>
      <c r="Y812" s="1"/>
      <c r="Z812" s="1"/>
    </row>
    <row r="813" spans="1:26" ht="15.75" customHeight="1" x14ac:dyDescent="0.25">
      <c r="A813" s="1"/>
      <c r="B813" s="1"/>
      <c r="C813" s="1"/>
      <c r="D813" s="25"/>
      <c r="F813" s="1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1"/>
      <c r="Y813" s="1"/>
      <c r="Z813" s="1"/>
    </row>
    <row r="814" spans="1:26" ht="15.75" customHeight="1" x14ac:dyDescent="0.25">
      <c r="A814" s="1"/>
      <c r="B814" s="1"/>
      <c r="C814" s="1"/>
      <c r="D814" s="25"/>
      <c r="F814" s="1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1"/>
      <c r="Y814" s="1"/>
      <c r="Z814" s="1"/>
    </row>
    <row r="815" spans="1:26" ht="15.75" customHeight="1" x14ac:dyDescent="0.25">
      <c r="A815" s="1"/>
      <c r="B815" s="1"/>
      <c r="C815" s="1"/>
      <c r="D815" s="25"/>
      <c r="F815" s="1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1"/>
      <c r="Y815" s="1"/>
      <c r="Z815" s="1"/>
    </row>
    <row r="816" spans="1:26" ht="15.75" customHeight="1" x14ac:dyDescent="0.25">
      <c r="A816" s="1"/>
      <c r="B816" s="1"/>
      <c r="C816" s="1"/>
      <c r="D816" s="25"/>
      <c r="F816" s="1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1"/>
      <c r="Y816" s="1"/>
      <c r="Z816" s="1"/>
    </row>
    <row r="817" spans="1:26" ht="15.75" customHeight="1" x14ac:dyDescent="0.25">
      <c r="A817" s="1"/>
      <c r="B817" s="1"/>
      <c r="C817" s="1"/>
      <c r="D817" s="25"/>
      <c r="F817" s="1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1"/>
      <c r="Y817" s="1"/>
      <c r="Z817" s="1"/>
    </row>
    <row r="818" spans="1:26" ht="15.75" customHeight="1" x14ac:dyDescent="0.25">
      <c r="A818" s="1"/>
      <c r="B818" s="1"/>
      <c r="C818" s="1"/>
      <c r="D818" s="25"/>
      <c r="F818" s="1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1"/>
      <c r="Y818" s="1"/>
      <c r="Z818" s="1"/>
    </row>
    <row r="819" spans="1:26" ht="15.75" customHeight="1" x14ac:dyDescent="0.25">
      <c r="A819" s="1"/>
      <c r="B819" s="1"/>
      <c r="C819" s="1"/>
      <c r="D819" s="25"/>
      <c r="F819" s="1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1"/>
      <c r="Y819" s="1"/>
      <c r="Z819" s="1"/>
    </row>
    <row r="820" spans="1:26" ht="15.75" customHeight="1" x14ac:dyDescent="0.25">
      <c r="A820" s="1"/>
      <c r="B820" s="1"/>
      <c r="C820" s="1"/>
      <c r="D820" s="25"/>
      <c r="F820" s="1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1"/>
      <c r="Y820" s="1"/>
      <c r="Z820" s="1"/>
    </row>
    <row r="821" spans="1:26" ht="15.75" customHeight="1" x14ac:dyDescent="0.25">
      <c r="A821" s="1"/>
      <c r="B821" s="1"/>
      <c r="C821" s="1"/>
      <c r="D821" s="25"/>
      <c r="F821" s="1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1"/>
      <c r="Y821" s="1"/>
      <c r="Z821" s="1"/>
    </row>
    <row r="822" spans="1:26" ht="15.75" customHeight="1" x14ac:dyDescent="0.25">
      <c r="A822" s="1"/>
      <c r="B822" s="1"/>
      <c r="C822" s="1"/>
      <c r="D822" s="25"/>
      <c r="F822" s="1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1"/>
      <c r="Y822" s="1"/>
      <c r="Z822" s="1"/>
    </row>
    <row r="823" spans="1:26" ht="15.75" customHeight="1" x14ac:dyDescent="0.25">
      <c r="A823" s="1"/>
      <c r="B823" s="1"/>
      <c r="C823" s="1"/>
      <c r="D823" s="25"/>
      <c r="F823" s="1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1"/>
      <c r="Y823" s="1"/>
      <c r="Z823" s="1"/>
    </row>
    <row r="824" spans="1:26" ht="15.75" customHeight="1" x14ac:dyDescent="0.25">
      <c r="A824" s="1"/>
      <c r="B824" s="1"/>
      <c r="C824" s="1"/>
      <c r="D824" s="25"/>
      <c r="F824" s="1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1"/>
      <c r="Y824" s="1"/>
      <c r="Z824" s="1"/>
    </row>
    <row r="825" spans="1:26" ht="15.75" customHeight="1" x14ac:dyDescent="0.25">
      <c r="A825" s="1"/>
      <c r="B825" s="1"/>
      <c r="C825" s="1"/>
      <c r="D825" s="25"/>
      <c r="F825" s="1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1"/>
      <c r="Y825" s="1"/>
      <c r="Z825" s="1"/>
    </row>
    <row r="826" spans="1:26" ht="15.75" customHeight="1" x14ac:dyDescent="0.25">
      <c r="A826" s="1"/>
      <c r="B826" s="1"/>
      <c r="C826" s="1"/>
      <c r="D826" s="25"/>
      <c r="F826" s="1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1"/>
      <c r="Y826" s="1"/>
      <c r="Z826" s="1"/>
    </row>
    <row r="827" spans="1:26" ht="15.75" customHeight="1" x14ac:dyDescent="0.25">
      <c r="A827" s="1"/>
      <c r="B827" s="1"/>
      <c r="C827" s="1"/>
      <c r="D827" s="25"/>
      <c r="F827" s="1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1"/>
      <c r="Y827" s="1"/>
      <c r="Z827" s="1"/>
    </row>
    <row r="828" spans="1:26" ht="15.75" customHeight="1" x14ac:dyDescent="0.25">
      <c r="A828" s="1"/>
      <c r="B828" s="1"/>
      <c r="C828" s="1"/>
      <c r="D828" s="25"/>
      <c r="F828" s="1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1"/>
      <c r="Y828" s="1"/>
      <c r="Z828" s="1"/>
    </row>
    <row r="829" spans="1:26" ht="15.75" customHeight="1" x14ac:dyDescent="0.25">
      <c r="A829" s="1"/>
      <c r="B829" s="1"/>
      <c r="C829" s="1"/>
      <c r="D829" s="25"/>
      <c r="F829" s="1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1"/>
      <c r="Y829" s="1"/>
      <c r="Z829" s="1"/>
    </row>
    <row r="830" spans="1:26" ht="15.75" customHeight="1" x14ac:dyDescent="0.25">
      <c r="A830" s="1"/>
      <c r="B830" s="1"/>
      <c r="C830" s="1"/>
      <c r="D830" s="25"/>
      <c r="F830" s="1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1"/>
      <c r="Y830" s="1"/>
      <c r="Z830" s="1"/>
    </row>
    <row r="831" spans="1:26" ht="15.75" customHeight="1" x14ac:dyDescent="0.25">
      <c r="A831" s="1"/>
      <c r="B831" s="1"/>
      <c r="C831" s="1"/>
      <c r="D831" s="25"/>
      <c r="F831" s="1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1"/>
      <c r="Y831" s="1"/>
      <c r="Z831" s="1"/>
    </row>
    <row r="832" spans="1:26" ht="15.75" customHeight="1" x14ac:dyDescent="0.25">
      <c r="A832" s="1"/>
      <c r="B832" s="1"/>
      <c r="C832" s="1"/>
      <c r="D832" s="25"/>
      <c r="F832" s="1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1"/>
      <c r="Y832" s="1"/>
      <c r="Z832" s="1"/>
    </row>
    <row r="833" spans="1:26" ht="15.75" customHeight="1" x14ac:dyDescent="0.25">
      <c r="A833" s="1"/>
      <c r="B833" s="1"/>
      <c r="C833" s="1"/>
      <c r="D833" s="25"/>
      <c r="F833" s="1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1"/>
      <c r="Y833" s="1"/>
      <c r="Z833" s="1"/>
    </row>
    <row r="834" spans="1:26" ht="15.75" customHeight="1" x14ac:dyDescent="0.25">
      <c r="A834" s="1"/>
      <c r="B834" s="1"/>
      <c r="C834" s="1"/>
      <c r="D834" s="25"/>
      <c r="F834" s="1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1"/>
      <c r="Y834" s="1"/>
      <c r="Z834" s="1"/>
    </row>
    <row r="835" spans="1:26" ht="15.75" customHeight="1" x14ac:dyDescent="0.25">
      <c r="A835" s="1"/>
      <c r="B835" s="1"/>
      <c r="C835" s="1"/>
      <c r="D835" s="25"/>
      <c r="F835" s="1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1"/>
      <c r="Y835" s="1"/>
      <c r="Z835" s="1"/>
    </row>
    <row r="836" spans="1:26" ht="15.75" customHeight="1" x14ac:dyDescent="0.25">
      <c r="A836" s="1"/>
      <c r="B836" s="1"/>
      <c r="C836" s="1"/>
      <c r="D836" s="25"/>
      <c r="F836" s="1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1"/>
      <c r="Y836" s="1"/>
      <c r="Z836" s="1"/>
    </row>
    <row r="837" spans="1:26" ht="15.75" customHeight="1" x14ac:dyDescent="0.25">
      <c r="A837" s="1"/>
      <c r="B837" s="1"/>
      <c r="C837" s="1"/>
      <c r="D837" s="25"/>
      <c r="F837" s="1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1"/>
      <c r="Y837" s="1"/>
      <c r="Z837" s="1"/>
    </row>
    <row r="838" spans="1:26" ht="15.75" customHeight="1" x14ac:dyDescent="0.25">
      <c r="A838" s="1"/>
      <c r="B838" s="1"/>
      <c r="C838" s="1"/>
      <c r="D838" s="25"/>
      <c r="F838" s="1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1"/>
      <c r="Y838" s="1"/>
      <c r="Z838" s="1"/>
    </row>
    <row r="839" spans="1:26" ht="15.75" customHeight="1" x14ac:dyDescent="0.25">
      <c r="A839" s="1"/>
      <c r="B839" s="1"/>
      <c r="C839" s="1"/>
      <c r="D839" s="25"/>
      <c r="F839" s="1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1"/>
      <c r="Y839" s="1"/>
      <c r="Z839" s="1"/>
    </row>
    <row r="840" spans="1:26" ht="15.75" customHeight="1" x14ac:dyDescent="0.25">
      <c r="A840" s="1"/>
      <c r="B840" s="1"/>
      <c r="C840" s="1"/>
      <c r="D840" s="25"/>
      <c r="F840" s="1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1"/>
      <c r="Y840" s="1"/>
      <c r="Z840" s="1"/>
    </row>
    <row r="841" spans="1:26" ht="15.75" customHeight="1" x14ac:dyDescent="0.25">
      <c r="A841" s="1"/>
      <c r="B841" s="1"/>
      <c r="C841" s="1"/>
      <c r="D841" s="25"/>
      <c r="F841" s="1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1"/>
      <c r="Y841" s="1"/>
      <c r="Z841" s="1"/>
    </row>
    <row r="842" spans="1:26" ht="15.75" customHeight="1" x14ac:dyDescent="0.25">
      <c r="A842" s="1"/>
      <c r="B842" s="1"/>
      <c r="C842" s="1"/>
      <c r="D842" s="25"/>
      <c r="F842" s="1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1"/>
      <c r="Y842" s="1"/>
      <c r="Z842" s="1"/>
    </row>
    <row r="843" spans="1:26" ht="15.75" customHeight="1" x14ac:dyDescent="0.25">
      <c r="A843" s="1"/>
      <c r="B843" s="1"/>
      <c r="C843" s="1"/>
      <c r="D843" s="25"/>
      <c r="F843" s="1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1"/>
      <c r="Y843" s="1"/>
      <c r="Z843" s="1"/>
    </row>
    <row r="844" spans="1:26" ht="15.75" customHeight="1" x14ac:dyDescent="0.25">
      <c r="A844" s="1"/>
      <c r="B844" s="1"/>
      <c r="C844" s="1"/>
      <c r="D844" s="25"/>
      <c r="F844" s="1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1"/>
      <c r="Y844" s="1"/>
      <c r="Z844" s="1"/>
    </row>
    <row r="845" spans="1:26" ht="15.75" customHeight="1" x14ac:dyDescent="0.25">
      <c r="A845" s="1"/>
      <c r="B845" s="1"/>
      <c r="C845" s="1"/>
      <c r="D845" s="25"/>
      <c r="F845" s="1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1"/>
      <c r="Y845" s="1"/>
      <c r="Z845" s="1"/>
    </row>
    <row r="846" spans="1:26" ht="15.75" customHeight="1" x14ac:dyDescent="0.25">
      <c r="A846" s="1"/>
      <c r="B846" s="1"/>
      <c r="C846" s="1"/>
      <c r="D846" s="25"/>
      <c r="F846" s="1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1"/>
      <c r="Y846" s="1"/>
      <c r="Z846" s="1"/>
    </row>
    <row r="847" spans="1:26" ht="15.75" customHeight="1" x14ac:dyDescent="0.25">
      <c r="A847" s="1"/>
      <c r="B847" s="1"/>
      <c r="C847" s="1"/>
      <c r="D847" s="25"/>
      <c r="F847" s="1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1"/>
      <c r="Y847" s="1"/>
      <c r="Z847" s="1"/>
    </row>
    <row r="848" spans="1:26" ht="15.75" customHeight="1" x14ac:dyDescent="0.25">
      <c r="A848" s="1"/>
      <c r="B848" s="1"/>
      <c r="C848" s="1"/>
      <c r="D848" s="25"/>
      <c r="F848" s="1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1"/>
      <c r="Y848" s="1"/>
      <c r="Z848" s="1"/>
    </row>
    <row r="849" spans="1:26" ht="15.75" customHeight="1" x14ac:dyDescent="0.25">
      <c r="A849" s="1"/>
      <c r="B849" s="1"/>
      <c r="C849" s="1"/>
      <c r="D849" s="25"/>
      <c r="F849" s="1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1"/>
      <c r="Y849" s="1"/>
      <c r="Z849" s="1"/>
    </row>
    <row r="850" spans="1:26" ht="15.75" customHeight="1" x14ac:dyDescent="0.25">
      <c r="A850" s="1"/>
      <c r="B850" s="1"/>
      <c r="C850" s="1"/>
      <c r="D850" s="25"/>
      <c r="F850" s="1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1"/>
      <c r="Y850" s="1"/>
      <c r="Z850" s="1"/>
    </row>
    <row r="851" spans="1:26" ht="15.75" customHeight="1" x14ac:dyDescent="0.25">
      <c r="A851" s="1"/>
      <c r="B851" s="1"/>
      <c r="C851" s="1"/>
      <c r="D851" s="25"/>
      <c r="F851" s="1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1"/>
      <c r="Y851" s="1"/>
      <c r="Z851" s="1"/>
    </row>
    <row r="852" spans="1:26" ht="15.75" customHeight="1" x14ac:dyDescent="0.25">
      <c r="A852" s="1"/>
      <c r="B852" s="1"/>
      <c r="C852" s="1"/>
      <c r="D852" s="25"/>
      <c r="F852" s="1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1"/>
      <c r="Y852" s="1"/>
      <c r="Z852" s="1"/>
    </row>
    <row r="853" spans="1:26" ht="15.75" customHeight="1" x14ac:dyDescent="0.25">
      <c r="A853" s="1"/>
      <c r="B853" s="1"/>
      <c r="C853" s="1"/>
      <c r="D853" s="25"/>
      <c r="F853" s="1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1"/>
      <c r="Y853" s="1"/>
      <c r="Z853" s="1"/>
    </row>
    <row r="854" spans="1:26" ht="15.75" customHeight="1" x14ac:dyDescent="0.25">
      <c r="A854" s="1"/>
      <c r="B854" s="1"/>
      <c r="C854" s="1"/>
      <c r="D854" s="25"/>
      <c r="F854" s="1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1"/>
      <c r="Y854" s="1"/>
      <c r="Z854" s="1"/>
    </row>
    <row r="855" spans="1:26" ht="15.75" customHeight="1" x14ac:dyDescent="0.25">
      <c r="A855" s="1"/>
      <c r="B855" s="1"/>
      <c r="C855" s="1"/>
      <c r="D855" s="25"/>
      <c r="F855" s="1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1"/>
      <c r="Y855" s="1"/>
      <c r="Z855" s="1"/>
    </row>
    <row r="856" spans="1:26" ht="15.75" customHeight="1" x14ac:dyDescent="0.25">
      <c r="A856" s="1"/>
      <c r="B856" s="1"/>
      <c r="C856" s="1"/>
      <c r="D856" s="25"/>
      <c r="F856" s="1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1"/>
      <c r="Y856" s="1"/>
      <c r="Z856" s="1"/>
    </row>
    <row r="857" spans="1:26" ht="15.75" customHeight="1" x14ac:dyDescent="0.25">
      <c r="A857" s="1"/>
      <c r="B857" s="1"/>
      <c r="C857" s="1"/>
      <c r="D857" s="25"/>
      <c r="F857" s="1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1"/>
      <c r="Y857" s="1"/>
      <c r="Z857" s="1"/>
    </row>
    <row r="858" spans="1:26" ht="15.75" customHeight="1" x14ac:dyDescent="0.25">
      <c r="A858" s="1"/>
      <c r="B858" s="1"/>
      <c r="C858" s="1"/>
      <c r="D858" s="25"/>
      <c r="F858" s="1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1"/>
      <c r="Y858" s="1"/>
      <c r="Z858" s="1"/>
    </row>
    <row r="859" spans="1:26" ht="15.75" customHeight="1" x14ac:dyDescent="0.25">
      <c r="A859" s="1"/>
      <c r="B859" s="1"/>
      <c r="C859" s="1"/>
      <c r="D859" s="25"/>
      <c r="F859" s="1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1"/>
      <c r="Y859" s="1"/>
      <c r="Z859" s="1"/>
    </row>
    <row r="860" spans="1:26" ht="15.75" customHeight="1" x14ac:dyDescent="0.25">
      <c r="A860" s="1"/>
      <c r="B860" s="1"/>
      <c r="C860" s="1"/>
      <c r="D860" s="25"/>
      <c r="F860" s="1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1"/>
      <c r="Y860" s="1"/>
      <c r="Z860" s="1"/>
    </row>
    <row r="861" spans="1:26" ht="15.75" customHeight="1" x14ac:dyDescent="0.25">
      <c r="A861" s="1"/>
      <c r="B861" s="1"/>
      <c r="C861" s="1"/>
      <c r="D861" s="25"/>
      <c r="F861" s="1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1"/>
      <c r="Y861" s="1"/>
      <c r="Z861" s="1"/>
    </row>
    <row r="862" spans="1:26" ht="15.75" customHeight="1" x14ac:dyDescent="0.25">
      <c r="A862" s="1"/>
      <c r="B862" s="1"/>
      <c r="C862" s="1"/>
      <c r="D862" s="25"/>
      <c r="F862" s="1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1"/>
      <c r="Y862" s="1"/>
      <c r="Z862" s="1"/>
    </row>
    <row r="863" spans="1:26" ht="15.75" customHeight="1" x14ac:dyDescent="0.25">
      <c r="A863" s="1"/>
      <c r="B863" s="1"/>
      <c r="C863" s="1"/>
      <c r="D863" s="25"/>
      <c r="F863" s="1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1"/>
      <c r="Y863" s="1"/>
      <c r="Z863" s="1"/>
    </row>
    <row r="864" spans="1:26" ht="15.75" customHeight="1" x14ac:dyDescent="0.25">
      <c r="A864" s="1"/>
      <c r="B864" s="1"/>
      <c r="C864" s="1"/>
      <c r="D864" s="25"/>
      <c r="F864" s="1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1"/>
      <c r="Y864" s="1"/>
      <c r="Z864" s="1"/>
    </row>
    <row r="865" spans="1:26" ht="15.75" customHeight="1" x14ac:dyDescent="0.25">
      <c r="A865" s="1"/>
      <c r="B865" s="1"/>
      <c r="C865" s="1"/>
      <c r="D865" s="25"/>
      <c r="F865" s="1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1"/>
      <c r="Y865" s="1"/>
      <c r="Z865" s="1"/>
    </row>
    <row r="866" spans="1:26" ht="15.75" customHeight="1" x14ac:dyDescent="0.25">
      <c r="A866" s="1"/>
      <c r="B866" s="1"/>
      <c r="C866" s="1"/>
      <c r="D866" s="25"/>
      <c r="F866" s="1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1"/>
      <c r="Y866" s="1"/>
      <c r="Z866" s="1"/>
    </row>
    <row r="867" spans="1:26" ht="15.75" customHeight="1" x14ac:dyDescent="0.25">
      <c r="A867" s="1"/>
      <c r="B867" s="1"/>
      <c r="C867" s="1"/>
      <c r="D867" s="25"/>
      <c r="F867" s="1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1"/>
      <c r="Y867" s="1"/>
      <c r="Z867" s="1"/>
    </row>
    <row r="868" spans="1:26" ht="15.75" customHeight="1" x14ac:dyDescent="0.25">
      <c r="A868" s="1"/>
      <c r="B868" s="1"/>
      <c r="C868" s="1"/>
      <c r="D868" s="25"/>
      <c r="F868" s="1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1"/>
      <c r="Y868" s="1"/>
      <c r="Z868" s="1"/>
    </row>
    <row r="869" spans="1:26" ht="15.75" customHeight="1" x14ac:dyDescent="0.25">
      <c r="A869" s="1"/>
      <c r="B869" s="1"/>
      <c r="C869" s="1"/>
      <c r="D869" s="25"/>
      <c r="F869" s="1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1"/>
      <c r="Y869" s="1"/>
      <c r="Z869" s="1"/>
    </row>
    <row r="870" spans="1:26" ht="15.75" customHeight="1" x14ac:dyDescent="0.25">
      <c r="A870" s="1"/>
      <c r="B870" s="1"/>
      <c r="C870" s="1"/>
      <c r="D870" s="25"/>
      <c r="F870" s="1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1"/>
      <c r="Y870" s="1"/>
      <c r="Z870" s="1"/>
    </row>
    <row r="871" spans="1:26" ht="15.75" customHeight="1" x14ac:dyDescent="0.25">
      <c r="A871" s="1"/>
      <c r="B871" s="1"/>
      <c r="C871" s="1"/>
      <c r="D871" s="25"/>
      <c r="F871" s="1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1"/>
      <c r="Y871" s="1"/>
      <c r="Z871" s="1"/>
    </row>
    <row r="872" spans="1:26" ht="15.75" customHeight="1" x14ac:dyDescent="0.25">
      <c r="A872" s="1"/>
      <c r="B872" s="1"/>
      <c r="C872" s="1"/>
      <c r="D872" s="25"/>
      <c r="F872" s="1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1"/>
      <c r="Y872" s="1"/>
      <c r="Z872" s="1"/>
    </row>
    <row r="873" spans="1:26" ht="15.75" customHeight="1" x14ac:dyDescent="0.25">
      <c r="A873" s="1"/>
      <c r="B873" s="1"/>
      <c r="C873" s="1"/>
      <c r="D873" s="25"/>
      <c r="F873" s="1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1"/>
      <c r="Y873" s="1"/>
      <c r="Z873" s="1"/>
    </row>
    <row r="874" spans="1:26" ht="15.75" customHeight="1" x14ac:dyDescent="0.25">
      <c r="A874" s="1"/>
      <c r="B874" s="1"/>
      <c r="C874" s="1"/>
      <c r="D874" s="25"/>
      <c r="F874" s="1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1"/>
      <c r="Y874" s="1"/>
      <c r="Z874" s="1"/>
    </row>
    <row r="875" spans="1:26" ht="15.75" customHeight="1" x14ac:dyDescent="0.25">
      <c r="A875" s="1"/>
      <c r="B875" s="1"/>
      <c r="C875" s="1"/>
      <c r="D875" s="25"/>
      <c r="F875" s="1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1"/>
      <c r="Y875" s="1"/>
      <c r="Z875" s="1"/>
    </row>
    <row r="876" spans="1:26" ht="15.75" customHeight="1" x14ac:dyDescent="0.25">
      <c r="A876" s="1"/>
      <c r="B876" s="1"/>
      <c r="C876" s="1"/>
      <c r="D876" s="25"/>
      <c r="F876" s="1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1"/>
      <c r="Y876" s="1"/>
      <c r="Z876" s="1"/>
    </row>
    <row r="877" spans="1:26" ht="15.75" customHeight="1" x14ac:dyDescent="0.25">
      <c r="A877" s="1"/>
      <c r="B877" s="1"/>
      <c r="C877" s="1"/>
      <c r="D877" s="25"/>
      <c r="F877" s="1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1"/>
      <c r="Y877" s="1"/>
      <c r="Z877" s="1"/>
    </row>
    <row r="878" spans="1:26" ht="15.75" customHeight="1" x14ac:dyDescent="0.25">
      <c r="A878" s="1"/>
      <c r="B878" s="1"/>
      <c r="C878" s="1"/>
      <c r="D878" s="25"/>
      <c r="F878" s="1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1"/>
      <c r="Y878" s="1"/>
      <c r="Z878" s="1"/>
    </row>
    <row r="879" spans="1:26" ht="15.75" customHeight="1" x14ac:dyDescent="0.25">
      <c r="A879" s="1"/>
      <c r="B879" s="1"/>
      <c r="C879" s="1"/>
      <c r="D879" s="25"/>
      <c r="F879" s="1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1"/>
      <c r="Y879" s="1"/>
      <c r="Z879" s="1"/>
    </row>
    <row r="880" spans="1:26" ht="15.75" customHeight="1" x14ac:dyDescent="0.25">
      <c r="A880" s="1"/>
      <c r="B880" s="1"/>
      <c r="C880" s="1"/>
      <c r="D880" s="25"/>
      <c r="F880" s="1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1"/>
      <c r="Y880" s="1"/>
      <c r="Z880" s="1"/>
    </row>
    <row r="881" spans="1:26" ht="15.75" customHeight="1" x14ac:dyDescent="0.25">
      <c r="A881" s="1"/>
      <c r="B881" s="1"/>
      <c r="C881" s="1"/>
      <c r="D881" s="25"/>
      <c r="F881" s="1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1"/>
      <c r="Y881" s="1"/>
      <c r="Z881" s="1"/>
    </row>
    <row r="882" spans="1:26" ht="15.75" customHeight="1" x14ac:dyDescent="0.25">
      <c r="A882" s="1"/>
      <c r="B882" s="1"/>
      <c r="C882" s="1"/>
      <c r="D882" s="25"/>
      <c r="F882" s="1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1"/>
      <c r="Y882" s="1"/>
      <c r="Z882" s="1"/>
    </row>
    <row r="883" spans="1:26" ht="15.75" customHeight="1" x14ac:dyDescent="0.25">
      <c r="A883" s="1"/>
      <c r="B883" s="1"/>
      <c r="C883" s="1"/>
      <c r="D883" s="25"/>
      <c r="F883" s="1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1"/>
      <c r="Y883" s="1"/>
      <c r="Z883" s="1"/>
    </row>
    <row r="884" spans="1:26" ht="15.75" customHeight="1" x14ac:dyDescent="0.25">
      <c r="A884" s="1"/>
      <c r="B884" s="1"/>
      <c r="C884" s="1"/>
      <c r="D884" s="25"/>
      <c r="F884" s="1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1"/>
      <c r="Y884" s="1"/>
      <c r="Z884" s="1"/>
    </row>
    <row r="885" spans="1:26" ht="15.75" customHeight="1" x14ac:dyDescent="0.25">
      <c r="A885" s="1"/>
      <c r="B885" s="1"/>
      <c r="C885" s="1"/>
      <c r="D885" s="25"/>
      <c r="F885" s="1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1"/>
      <c r="Y885" s="1"/>
      <c r="Z885" s="1"/>
    </row>
    <row r="886" spans="1:26" ht="15.75" customHeight="1" x14ac:dyDescent="0.25">
      <c r="A886" s="1"/>
      <c r="B886" s="1"/>
      <c r="C886" s="1"/>
      <c r="D886" s="25"/>
      <c r="F886" s="1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1"/>
      <c r="Y886" s="1"/>
      <c r="Z886" s="1"/>
    </row>
    <row r="887" spans="1:26" ht="15.75" customHeight="1" x14ac:dyDescent="0.25">
      <c r="A887" s="1"/>
      <c r="B887" s="1"/>
      <c r="C887" s="1"/>
      <c r="D887" s="25"/>
      <c r="F887" s="1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1"/>
      <c r="Y887" s="1"/>
      <c r="Z887" s="1"/>
    </row>
    <row r="888" spans="1:26" ht="15.75" customHeight="1" x14ac:dyDescent="0.25">
      <c r="A888" s="1"/>
      <c r="B888" s="1"/>
      <c r="C888" s="1"/>
      <c r="D888" s="25"/>
      <c r="F888" s="1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1"/>
      <c r="Y888" s="1"/>
      <c r="Z888" s="1"/>
    </row>
    <row r="889" spans="1:26" ht="15.75" customHeight="1" x14ac:dyDescent="0.25">
      <c r="A889" s="1"/>
      <c r="B889" s="1"/>
      <c r="C889" s="1"/>
      <c r="D889" s="25"/>
      <c r="F889" s="1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1"/>
      <c r="Y889" s="1"/>
      <c r="Z889" s="1"/>
    </row>
    <row r="890" spans="1:26" ht="15.75" customHeight="1" x14ac:dyDescent="0.25">
      <c r="A890" s="1"/>
      <c r="B890" s="1"/>
      <c r="C890" s="1"/>
      <c r="D890" s="25"/>
      <c r="F890" s="1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1"/>
      <c r="Y890" s="1"/>
      <c r="Z890" s="1"/>
    </row>
    <row r="891" spans="1:26" ht="15.75" customHeight="1" x14ac:dyDescent="0.25">
      <c r="A891" s="1"/>
      <c r="B891" s="1"/>
      <c r="C891" s="1"/>
      <c r="D891" s="25"/>
      <c r="F891" s="1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1"/>
      <c r="Y891" s="1"/>
      <c r="Z891" s="1"/>
    </row>
    <row r="892" spans="1:26" ht="15.75" customHeight="1" x14ac:dyDescent="0.25">
      <c r="A892" s="1"/>
      <c r="B892" s="1"/>
      <c r="C892" s="1"/>
      <c r="D892" s="25"/>
      <c r="F892" s="1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1"/>
      <c r="Y892" s="1"/>
      <c r="Z892" s="1"/>
    </row>
    <row r="893" spans="1:26" ht="15.75" customHeight="1" x14ac:dyDescent="0.25">
      <c r="A893" s="1"/>
      <c r="B893" s="1"/>
      <c r="C893" s="1"/>
      <c r="D893" s="25"/>
      <c r="F893" s="1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1"/>
      <c r="Y893" s="1"/>
      <c r="Z893" s="1"/>
    </row>
    <row r="894" spans="1:26" ht="15.75" customHeight="1" x14ac:dyDescent="0.25">
      <c r="A894" s="1"/>
      <c r="B894" s="1"/>
      <c r="C894" s="1"/>
      <c r="D894" s="25"/>
      <c r="F894" s="1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1"/>
      <c r="Y894" s="1"/>
      <c r="Z894" s="1"/>
    </row>
    <row r="895" spans="1:26" ht="15.75" customHeight="1" x14ac:dyDescent="0.25">
      <c r="A895" s="1"/>
      <c r="B895" s="1"/>
      <c r="C895" s="1"/>
      <c r="D895" s="25"/>
      <c r="F895" s="1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1"/>
      <c r="Y895" s="1"/>
      <c r="Z895" s="1"/>
    </row>
    <row r="896" spans="1:26" ht="15.75" customHeight="1" x14ac:dyDescent="0.25">
      <c r="A896" s="1"/>
      <c r="B896" s="1"/>
      <c r="C896" s="1"/>
      <c r="D896" s="25"/>
      <c r="F896" s="1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1"/>
      <c r="Y896" s="1"/>
      <c r="Z896" s="1"/>
    </row>
    <row r="897" spans="1:26" ht="15.75" customHeight="1" x14ac:dyDescent="0.25">
      <c r="A897" s="1"/>
      <c r="B897" s="1"/>
      <c r="C897" s="1"/>
      <c r="D897" s="25"/>
      <c r="F897" s="1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1"/>
      <c r="Y897" s="1"/>
      <c r="Z897" s="1"/>
    </row>
    <row r="898" spans="1:26" ht="15.75" customHeight="1" x14ac:dyDescent="0.25">
      <c r="A898" s="1"/>
      <c r="B898" s="1"/>
      <c r="C898" s="1"/>
      <c r="D898" s="25"/>
      <c r="F898" s="1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1"/>
      <c r="Y898" s="1"/>
      <c r="Z898" s="1"/>
    </row>
    <row r="899" spans="1:26" ht="15.75" customHeight="1" x14ac:dyDescent="0.25">
      <c r="A899" s="1"/>
      <c r="B899" s="1"/>
      <c r="C899" s="1"/>
      <c r="D899" s="25"/>
      <c r="F899" s="1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1"/>
      <c r="Y899" s="1"/>
      <c r="Z899" s="1"/>
    </row>
    <row r="900" spans="1:26" ht="15.75" customHeight="1" x14ac:dyDescent="0.25">
      <c r="A900" s="1"/>
      <c r="B900" s="1"/>
      <c r="C900" s="1"/>
      <c r="D900" s="25"/>
      <c r="F900" s="1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1"/>
      <c r="Y900" s="1"/>
      <c r="Z900" s="1"/>
    </row>
    <row r="901" spans="1:26" ht="15.75" customHeight="1" x14ac:dyDescent="0.25">
      <c r="A901" s="1"/>
      <c r="B901" s="1"/>
      <c r="C901" s="1"/>
      <c r="D901" s="25"/>
      <c r="F901" s="1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1"/>
      <c r="Y901" s="1"/>
      <c r="Z901" s="1"/>
    </row>
    <row r="902" spans="1:26" ht="15.75" customHeight="1" x14ac:dyDescent="0.25">
      <c r="A902" s="1"/>
      <c r="B902" s="1"/>
      <c r="C902" s="1"/>
      <c r="D902" s="25"/>
      <c r="F902" s="1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1"/>
      <c r="Y902" s="1"/>
      <c r="Z902" s="1"/>
    </row>
    <row r="903" spans="1:26" ht="15.75" customHeight="1" x14ac:dyDescent="0.25">
      <c r="A903" s="1"/>
      <c r="B903" s="1"/>
      <c r="C903" s="1"/>
      <c r="D903" s="25"/>
      <c r="F903" s="1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1"/>
      <c r="Y903" s="1"/>
      <c r="Z903" s="1"/>
    </row>
    <row r="904" spans="1:26" ht="15.75" customHeight="1" x14ac:dyDescent="0.25">
      <c r="A904" s="1"/>
      <c r="B904" s="1"/>
      <c r="C904" s="1"/>
      <c r="D904" s="25"/>
      <c r="F904" s="1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1"/>
      <c r="Y904" s="1"/>
      <c r="Z904" s="1"/>
    </row>
    <row r="905" spans="1:26" ht="15.75" customHeight="1" x14ac:dyDescent="0.25">
      <c r="A905" s="1"/>
      <c r="B905" s="1"/>
      <c r="C905" s="1"/>
      <c r="D905" s="25"/>
      <c r="F905" s="1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1"/>
      <c r="Y905" s="1"/>
      <c r="Z905" s="1"/>
    </row>
    <row r="906" spans="1:26" ht="15.75" customHeight="1" x14ac:dyDescent="0.25">
      <c r="A906" s="1"/>
      <c r="B906" s="1"/>
      <c r="C906" s="1"/>
      <c r="D906" s="25"/>
      <c r="F906" s="1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1"/>
      <c r="Y906" s="1"/>
      <c r="Z906" s="1"/>
    </row>
    <row r="907" spans="1:26" ht="15.75" customHeight="1" x14ac:dyDescent="0.25">
      <c r="A907" s="1"/>
      <c r="B907" s="1"/>
      <c r="C907" s="1"/>
      <c r="D907" s="25"/>
      <c r="F907" s="1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1"/>
      <c r="Y907" s="1"/>
      <c r="Z907" s="1"/>
    </row>
    <row r="908" spans="1:26" ht="15.75" customHeight="1" x14ac:dyDescent="0.25">
      <c r="A908" s="1"/>
      <c r="B908" s="1"/>
      <c r="C908" s="1"/>
      <c r="D908" s="25"/>
      <c r="F908" s="1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1"/>
      <c r="Y908" s="1"/>
      <c r="Z908" s="1"/>
    </row>
    <row r="909" spans="1:26" ht="15.75" customHeight="1" x14ac:dyDescent="0.25">
      <c r="A909" s="1"/>
      <c r="B909" s="1"/>
      <c r="C909" s="1"/>
      <c r="D909" s="25"/>
      <c r="F909" s="1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1"/>
      <c r="Y909" s="1"/>
      <c r="Z909" s="1"/>
    </row>
    <row r="910" spans="1:26" ht="15.75" customHeight="1" x14ac:dyDescent="0.25">
      <c r="A910" s="1"/>
      <c r="B910" s="1"/>
      <c r="C910" s="1"/>
      <c r="D910" s="25"/>
      <c r="F910" s="1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1"/>
      <c r="Y910" s="1"/>
      <c r="Z910" s="1"/>
    </row>
    <row r="911" spans="1:26" ht="15.75" customHeight="1" x14ac:dyDescent="0.25">
      <c r="A911" s="1"/>
      <c r="B911" s="1"/>
      <c r="C911" s="1"/>
      <c r="D911" s="25"/>
      <c r="F911" s="1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1"/>
      <c r="Y911" s="1"/>
      <c r="Z911" s="1"/>
    </row>
    <row r="912" spans="1:26" ht="15.75" customHeight="1" x14ac:dyDescent="0.25">
      <c r="A912" s="1"/>
      <c r="B912" s="1"/>
      <c r="C912" s="1"/>
      <c r="D912" s="25"/>
      <c r="F912" s="1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1"/>
      <c r="Y912" s="1"/>
      <c r="Z912" s="1"/>
    </row>
    <row r="913" spans="1:26" ht="15.75" customHeight="1" x14ac:dyDescent="0.25">
      <c r="A913" s="1"/>
      <c r="B913" s="1"/>
      <c r="C913" s="1"/>
      <c r="D913" s="25"/>
      <c r="F913" s="1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1"/>
      <c r="Y913" s="1"/>
      <c r="Z913" s="1"/>
    </row>
    <row r="914" spans="1:26" ht="15.75" customHeight="1" x14ac:dyDescent="0.25">
      <c r="A914" s="1"/>
      <c r="B914" s="1"/>
      <c r="C914" s="1"/>
      <c r="D914" s="25"/>
      <c r="F914" s="1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1"/>
      <c r="Y914" s="1"/>
      <c r="Z914" s="1"/>
    </row>
    <row r="915" spans="1:26" ht="15.75" customHeight="1" x14ac:dyDescent="0.25">
      <c r="A915" s="1"/>
      <c r="B915" s="1"/>
      <c r="C915" s="1"/>
      <c r="D915" s="25"/>
      <c r="F915" s="1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1"/>
      <c r="Y915" s="1"/>
      <c r="Z915" s="1"/>
    </row>
    <row r="916" spans="1:26" ht="15.75" customHeight="1" x14ac:dyDescent="0.25">
      <c r="A916" s="1"/>
      <c r="B916" s="1"/>
      <c r="C916" s="1"/>
      <c r="D916" s="25"/>
      <c r="F916" s="1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1"/>
      <c r="Y916" s="1"/>
      <c r="Z916" s="1"/>
    </row>
    <row r="917" spans="1:26" ht="15.75" customHeight="1" x14ac:dyDescent="0.25">
      <c r="A917" s="1"/>
      <c r="B917" s="1"/>
      <c r="C917" s="1"/>
      <c r="D917" s="25"/>
      <c r="F917" s="1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1"/>
      <c r="Y917" s="1"/>
      <c r="Z917" s="1"/>
    </row>
    <row r="918" spans="1:26" ht="15.75" customHeight="1" x14ac:dyDescent="0.25">
      <c r="A918" s="1"/>
      <c r="B918" s="1"/>
      <c r="C918" s="1"/>
      <c r="D918" s="25"/>
      <c r="F918" s="1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1"/>
      <c r="Y918" s="1"/>
      <c r="Z918" s="1"/>
    </row>
    <row r="919" spans="1:26" ht="15.75" customHeight="1" x14ac:dyDescent="0.25">
      <c r="A919" s="1"/>
      <c r="B919" s="1"/>
      <c r="C919" s="1"/>
      <c r="D919" s="25"/>
      <c r="F919" s="1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1"/>
      <c r="Y919" s="1"/>
      <c r="Z919" s="1"/>
    </row>
    <row r="920" spans="1:26" ht="15.75" customHeight="1" x14ac:dyDescent="0.25">
      <c r="A920" s="1"/>
      <c r="B920" s="1"/>
      <c r="C920" s="1"/>
      <c r="D920" s="25"/>
      <c r="F920" s="1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1"/>
      <c r="Y920" s="1"/>
      <c r="Z920" s="1"/>
    </row>
    <row r="921" spans="1:26" ht="15.75" customHeight="1" x14ac:dyDescent="0.25">
      <c r="A921" s="1"/>
      <c r="B921" s="1"/>
      <c r="C921" s="1"/>
      <c r="D921" s="25"/>
      <c r="F921" s="1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1"/>
      <c r="Y921" s="1"/>
      <c r="Z921" s="1"/>
    </row>
    <row r="922" spans="1:26" ht="15.75" customHeight="1" x14ac:dyDescent="0.25">
      <c r="A922" s="1"/>
      <c r="B922" s="1"/>
      <c r="C922" s="1"/>
      <c r="D922" s="25"/>
      <c r="F922" s="1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1"/>
      <c r="Y922" s="1"/>
      <c r="Z922" s="1"/>
    </row>
    <row r="923" spans="1:26" ht="15.75" customHeight="1" x14ac:dyDescent="0.25">
      <c r="A923" s="1"/>
      <c r="B923" s="1"/>
      <c r="C923" s="1"/>
      <c r="D923" s="25"/>
      <c r="F923" s="1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1"/>
      <c r="Y923" s="1"/>
      <c r="Z923" s="1"/>
    </row>
    <row r="924" spans="1:26" ht="15.75" customHeight="1" x14ac:dyDescent="0.25">
      <c r="A924" s="1"/>
      <c r="B924" s="1"/>
      <c r="C924" s="1"/>
      <c r="D924" s="25"/>
      <c r="F924" s="1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1"/>
      <c r="Y924" s="1"/>
      <c r="Z924" s="1"/>
    </row>
    <row r="925" spans="1:26" ht="15.75" customHeight="1" x14ac:dyDescent="0.25">
      <c r="A925" s="1"/>
      <c r="B925" s="1"/>
      <c r="C925" s="1"/>
      <c r="D925" s="25"/>
      <c r="F925" s="1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1"/>
      <c r="Y925" s="1"/>
      <c r="Z925" s="1"/>
    </row>
    <row r="926" spans="1:26" ht="15.75" customHeight="1" x14ac:dyDescent="0.25">
      <c r="A926" s="1"/>
      <c r="B926" s="1"/>
      <c r="C926" s="1"/>
      <c r="D926" s="25"/>
      <c r="F926" s="1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1"/>
      <c r="Y926" s="1"/>
      <c r="Z926" s="1"/>
    </row>
    <row r="927" spans="1:26" ht="15.75" customHeight="1" x14ac:dyDescent="0.25">
      <c r="A927" s="1"/>
      <c r="B927" s="1"/>
      <c r="C927" s="1"/>
      <c r="D927" s="25"/>
      <c r="F927" s="1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1"/>
      <c r="Y927" s="1"/>
      <c r="Z927" s="1"/>
    </row>
    <row r="928" spans="1:26" ht="15.75" customHeight="1" x14ac:dyDescent="0.25">
      <c r="A928" s="1"/>
      <c r="B928" s="1"/>
      <c r="C928" s="1"/>
      <c r="D928" s="25"/>
      <c r="F928" s="1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1"/>
      <c r="Y928" s="1"/>
      <c r="Z928" s="1"/>
    </row>
    <row r="929" spans="1:26" ht="15.75" customHeight="1" x14ac:dyDescent="0.25">
      <c r="A929" s="1"/>
      <c r="B929" s="1"/>
      <c r="C929" s="1"/>
      <c r="D929" s="25"/>
      <c r="F929" s="1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1"/>
      <c r="Y929" s="1"/>
      <c r="Z929" s="1"/>
    </row>
    <row r="930" spans="1:26" ht="15.75" customHeight="1" x14ac:dyDescent="0.25">
      <c r="A930" s="1"/>
      <c r="B930" s="1"/>
      <c r="C930" s="1"/>
      <c r="D930" s="25"/>
      <c r="F930" s="1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1"/>
      <c r="Y930" s="1"/>
      <c r="Z930" s="1"/>
    </row>
    <row r="931" spans="1:26" ht="15.75" customHeight="1" x14ac:dyDescent="0.25">
      <c r="A931" s="1"/>
      <c r="B931" s="1"/>
      <c r="C931" s="1"/>
      <c r="D931" s="25"/>
      <c r="F931" s="1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1"/>
      <c r="Y931" s="1"/>
      <c r="Z931" s="1"/>
    </row>
    <row r="932" spans="1:26" ht="15.75" customHeight="1" x14ac:dyDescent="0.25">
      <c r="A932" s="1"/>
      <c r="B932" s="1"/>
      <c r="C932" s="1"/>
      <c r="D932" s="25"/>
      <c r="F932" s="1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1"/>
      <c r="Y932" s="1"/>
      <c r="Z932" s="1"/>
    </row>
    <row r="933" spans="1:26" ht="15.75" customHeight="1" x14ac:dyDescent="0.25">
      <c r="A933" s="1"/>
      <c r="B933" s="1"/>
      <c r="C933" s="1"/>
      <c r="D933" s="25"/>
      <c r="F933" s="1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1"/>
      <c r="Y933" s="1"/>
      <c r="Z933" s="1"/>
    </row>
    <row r="934" spans="1:26" ht="15.75" customHeight="1" x14ac:dyDescent="0.25">
      <c r="A934" s="1"/>
      <c r="B934" s="1"/>
      <c r="C934" s="1"/>
      <c r="D934" s="25"/>
      <c r="F934" s="1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1"/>
      <c r="Y934" s="1"/>
      <c r="Z934" s="1"/>
    </row>
    <row r="935" spans="1:26" ht="15.75" customHeight="1" x14ac:dyDescent="0.25">
      <c r="A935" s="1"/>
      <c r="B935" s="1"/>
      <c r="C935" s="1"/>
      <c r="D935" s="25"/>
      <c r="F935" s="1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1"/>
      <c r="Y935" s="1"/>
      <c r="Z935" s="1"/>
    </row>
    <row r="936" spans="1:26" ht="15.75" customHeight="1" x14ac:dyDescent="0.25">
      <c r="A936" s="1"/>
      <c r="B936" s="1"/>
      <c r="C936" s="1"/>
      <c r="D936" s="25"/>
      <c r="F936" s="1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1"/>
      <c r="Y936" s="1"/>
      <c r="Z936" s="1"/>
    </row>
    <row r="937" spans="1:26" ht="15.75" customHeight="1" x14ac:dyDescent="0.25">
      <c r="A937" s="1"/>
      <c r="B937" s="1"/>
      <c r="C937" s="1"/>
      <c r="D937" s="25"/>
      <c r="F937" s="1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1"/>
      <c r="Y937" s="1"/>
      <c r="Z937" s="1"/>
    </row>
    <row r="938" spans="1:26" ht="15.75" customHeight="1" x14ac:dyDescent="0.25">
      <c r="A938" s="1"/>
      <c r="B938" s="1"/>
      <c r="C938" s="1"/>
      <c r="D938" s="25"/>
      <c r="F938" s="1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1"/>
      <c r="Y938" s="1"/>
      <c r="Z938" s="1"/>
    </row>
    <row r="939" spans="1:26" ht="15.75" customHeight="1" x14ac:dyDescent="0.25">
      <c r="A939" s="1"/>
      <c r="B939" s="1"/>
      <c r="C939" s="1"/>
      <c r="D939" s="25"/>
      <c r="F939" s="1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1"/>
      <c r="Y939" s="1"/>
      <c r="Z939" s="1"/>
    </row>
    <row r="940" spans="1:26" ht="15.75" customHeight="1" x14ac:dyDescent="0.25">
      <c r="A940" s="1"/>
      <c r="B940" s="1"/>
      <c r="C940" s="1"/>
      <c r="D940" s="25"/>
      <c r="F940" s="1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1"/>
      <c r="Y940" s="1"/>
      <c r="Z940" s="1"/>
    </row>
    <row r="941" spans="1:26" ht="15.75" customHeight="1" x14ac:dyDescent="0.25">
      <c r="A941" s="1"/>
      <c r="B941" s="1"/>
      <c r="C941" s="1"/>
      <c r="D941" s="25"/>
      <c r="F941" s="1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1"/>
      <c r="Y941" s="1"/>
      <c r="Z941" s="1"/>
    </row>
    <row r="942" spans="1:26" ht="15.75" customHeight="1" x14ac:dyDescent="0.25">
      <c r="A942" s="1"/>
      <c r="B942" s="1"/>
      <c r="C942" s="1"/>
      <c r="D942" s="25"/>
      <c r="F942" s="1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1"/>
      <c r="Y942" s="1"/>
      <c r="Z942" s="1"/>
    </row>
    <row r="943" spans="1:26" ht="15.75" customHeight="1" x14ac:dyDescent="0.25">
      <c r="A943" s="1"/>
      <c r="B943" s="1"/>
      <c r="C943" s="1"/>
      <c r="D943" s="25"/>
      <c r="F943" s="1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1"/>
      <c r="Y943" s="1"/>
      <c r="Z943" s="1"/>
    </row>
    <row r="944" spans="1:26" ht="15.75" customHeight="1" x14ac:dyDescent="0.25">
      <c r="A944" s="1"/>
      <c r="B944" s="1"/>
      <c r="C944" s="1"/>
      <c r="D944" s="25"/>
      <c r="F944" s="1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1"/>
      <c r="Y944" s="1"/>
      <c r="Z944" s="1"/>
    </row>
    <row r="945" spans="1:26" ht="15.75" customHeight="1" x14ac:dyDescent="0.25">
      <c r="A945" s="1"/>
      <c r="B945" s="1"/>
      <c r="C945" s="1"/>
      <c r="D945" s="25"/>
      <c r="F945" s="1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1"/>
      <c r="Y945" s="1"/>
      <c r="Z945" s="1"/>
    </row>
    <row r="946" spans="1:26" ht="15.75" customHeight="1" x14ac:dyDescent="0.25">
      <c r="A946" s="1"/>
      <c r="B946" s="1"/>
      <c r="C946" s="1"/>
      <c r="D946" s="25"/>
      <c r="F946" s="1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1"/>
      <c r="Y946" s="1"/>
      <c r="Z946" s="1"/>
    </row>
    <row r="947" spans="1:26" ht="15.75" customHeight="1" x14ac:dyDescent="0.25">
      <c r="A947" s="1"/>
      <c r="B947" s="1"/>
      <c r="C947" s="1"/>
      <c r="D947" s="25"/>
      <c r="F947" s="1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1"/>
      <c r="Y947" s="1"/>
      <c r="Z947" s="1"/>
    </row>
    <row r="948" spans="1:26" ht="15.75" customHeight="1" x14ac:dyDescent="0.25">
      <c r="A948" s="1"/>
      <c r="B948" s="1"/>
      <c r="C948" s="1"/>
      <c r="D948" s="25"/>
      <c r="F948" s="1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1"/>
      <c r="Y948" s="1"/>
      <c r="Z948" s="1"/>
    </row>
    <row r="949" spans="1:26" ht="15.75" customHeight="1" x14ac:dyDescent="0.25">
      <c r="A949" s="1"/>
      <c r="B949" s="1"/>
      <c r="C949" s="1"/>
      <c r="D949" s="25"/>
      <c r="F949" s="1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1"/>
      <c r="Y949" s="1"/>
      <c r="Z949" s="1"/>
    </row>
    <row r="950" spans="1:26" ht="15.75" customHeight="1" x14ac:dyDescent="0.25">
      <c r="A950" s="1"/>
      <c r="B950" s="1"/>
      <c r="C950" s="1"/>
      <c r="D950" s="25"/>
      <c r="F950" s="1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1"/>
      <c r="Y950" s="1"/>
      <c r="Z950" s="1"/>
    </row>
    <row r="951" spans="1:26" ht="15.75" customHeight="1" x14ac:dyDescent="0.25">
      <c r="A951" s="1"/>
      <c r="B951" s="1"/>
      <c r="C951" s="1"/>
      <c r="D951" s="25"/>
      <c r="F951" s="1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1"/>
      <c r="Y951" s="1"/>
      <c r="Z951" s="1"/>
    </row>
    <row r="952" spans="1:26" ht="15.75" customHeight="1" x14ac:dyDescent="0.25">
      <c r="A952" s="1"/>
      <c r="B952" s="1"/>
      <c r="C952" s="1"/>
      <c r="D952" s="25"/>
      <c r="F952" s="1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1"/>
      <c r="Y952" s="1"/>
      <c r="Z952" s="1"/>
    </row>
    <row r="953" spans="1:26" ht="15.75" customHeight="1" x14ac:dyDescent="0.25">
      <c r="A953" s="1"/>
      <c r="B953" s="1"/>
      <c r="C953" s="1"/>
      <c r="D953" s="25"/>
      <c r="F953" s="1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1"/>
      <c r="Y953" s="1"/>
      <c r="Z953" s="1"/>
    </row>
    <row r="954" spans="1:26" ht="15.75" customHeight="1" x14ac:dyDescent="0.25">
      <c r="A954" s="1"/>
      <c r="B954" s="1"/>
      <c r="C954" s="1"/>
      <c r="D954" s="25"/>
      <c r="F954" s="1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1"/>
      <c r="Y954" s="1"/>
      <c r="Z954" s="1"/>
    </row>
    <row r="955" spans="1:26" ht="15.75" customHeight="1" x14ac:dyDescent="0.25">
      <c r="A955" s="1"/>
      <c r="B955" s="1"/>
      <c r="C955" s="1"/>
      <c r="D955" s="25"/>
      <c r="F955" s="1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1"/>
      <c r="Y955" s="1"/>
      <c r="Z955" s="1"/>
    </row>
    <row r="956" spans="1:26" ht="15.75" customHeight="1" x14ac:dyDescent="0.25">
      <c r="A956" s="1"/>
      <c r="B956" s="1"/>
      <c r="C956" s="1"/>
      <c r="D956" s="25"/>
      <c r="F956" s="1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1"/>
      <c r="Y956" s="1"/>
      <c r="Z956" s="1"/>
    </row>
    <row r="957" spans="1:26" ht="15.75" customHeight="1" x14ac:dyDescent="0.25">
      <c r="A957" s="1"/>
      <c r="B957" s="1"/>
      <c r="C957" s="1"/>
      <c r="D957" s="25"/>
      <c r="F957" s="1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1"/>
      <c r="Y957" s="1"/>
      <c r="Z957" s="1"/>
    </row>
    <row r="958" spans="1:26" ht="15.75" customHeight="1" x14ac:dyDescent="0.25">
      <c r="A958" s="1"/>
      <c r="B958" s="1"/>
      <c r="C958" s="1"/>
      <c r="D958" s="25"/>
      <c r="F958" s="1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1"/>
      <c r="Y958" s="1"/>
      <c r="Z958" s="1"/>
    </row>
    <row r="959" spans="1:26" ht="15.75" customHeight="1" x14ac:dyDescent="0.25">
      <c r="A959" s="1"/>
      <c r="B959" s="1"/>
      <c r="C959" s="1"/>
      <c r="D959" s="25"/>
      <c r="F959" s="1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1"/>
      <c r="Y959" s="1"/>
      <c r="Z959" s="1"/>
    </row>
    <row r="960" spans="1:26" ht="15.75" customHeight="1" x14ac:dyDescent="0.25">
      <c r="A960" s="1"/>
      <c r="B960" s="1"/>
      <c r="C960" s="1"/>
      <c r="D960" s="25"/>
      <c r="F960" s="1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1"/>
      <c r="Y960" s="1"/>
      <c r="Z960" s="1"/>
    </row>
    <row r="961" spans="1:26" ht="15.75" customHeight="1" x14ac:dyDescent="0.25">
      <c r="A961" s="1"/>
      <c r="B961" s="1"/>
      <c r="C961" s="1"/>
      <c r="D961" s="25"/>
      <c r="F961" s="1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1"/>
      <c r="Y961" s="1"/>
      <c r="Z961" s="1"/>
    </row>
    <row r="962" spans="1:26" ht="15.75" customHeight="1" x14ac:dyDescent="0.25">
      <c r="A962" s="1"/>
      <c r="B962" s="1"/>
      <c r="C962" s="1"/>
      <c r="D962" s="25"/>
      <c r="F962" s="1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1"/>
      <c r="Y962" s="1"/>
      <c r="Z962" s="1"/>
    </row>
    <row r="963" spans="1:26" ht="15.75" customHeight="1" x14ac:dyDescent="0.25">
      <c r="A963" s="1"/>
      <c r="B963" s="1"/>
      <c r="C963" s="1"/>
      <c r="D963" s="25"/>
      <c r="F963" s="1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1"/>
      <c r="Y963" s="1"/>
      <c r="Z963" s="1"/>
    </row>
    <row r="964" spans="1:26" ht="15.75" customHeight="1" x14ac:dyDescent="0.25">
      <c r="A964" s="1"/>
      <c r="B964" s="1"/>
      <c r="C964" s="1"/>
      <c r="D964" s="25"/>
      <c r="F964" s="1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1"/>
      <c r="Y964" s="1"/>
      <c r="Z964" s="1"/>
    </row>
    <row r="965" spans="1:26" ht="15.75" customHeight="1" x14ac:dyDescent="0.25">
      <c r="A965" s="1"/>
      <c r="B965" s="1"/>
      <c r="C965" s="1"/>
      <c r="D965" s="25"/>
      <c r="F965" s="1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1"/>
      <c r="Y965" s="1"/>
      <c r="Z965" s="1"/>
    </row>
    <row r="966" spans="1:26" ht="15.75" customHeight="1" x14ac:dyDescent="0.25">
      <c r="A966" s="1"/>
      <c r="B966" s="1"/>
      <c r="C966" s="1"/>
      <c r="D966" s="25"/>
      <c r="F966" s="1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1"/>
      <c r="Y966" s="1"/>
      <c r="Z966" s="1"/>
    </row>
    <row r="967" spans="1:26" ht="15.75" customHeight="1" x14ac:dyDescent="0.25">
      <c r="A967" s="1"/>
      <c r="B967" s="1"/>
      <c r="C967" s="1"/>
      <c r="D967" s="25"/>
      <c r="F967" s="1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1"/>
      <c r="Y967" s="1"/>
      <c r="Z967" s="1"/>
    </row>
    <row r="968" spans="1:26" ht="15.75" customHeight="1" x14ac:dyDescent="0.25">
      <c r="A968" s="1"/>
      <c r="B968" s="1"/>
      <c r="C968" s="1"/>
      <c r="D968" s="25"/>
      <c r="F968" s="1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1"/>
      <c r="Y968" s="1"/>
      <c r="Z968" s="1"/>
    </row>
    <row r="969" spans="1:26" ht="15.75" customHeight="1" x14ac:dyDescent="0.25">
      <c r="A969" s="1"/>
      <c r="B969" s="1"/>
      <c r="C969" s="1"/>
      <c r="D969" s="25"/>
      <c r="F969" s="1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1"/>
      <c r="Y969" s="1"/>
      <c r="Z969" s="1"/>
    </row>
    <row r="970" spans="1:26" ht="15.75" customHeight="1" x14ac:dyDescent="0.25">
      <c r="A970" s="1"/>
      <c r="B970" s="1"/>
      <c r="C970" s="1"/>
      <c r="D970" s="25"/>
      <c r="F970" s="1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1"/>
      <c r="Y970" s="1"/>
      <c r="Z970" s="1"/>
    </row>
    <row r="971" spans="1:26" ht="15.75" customHeight="1" x14ac:dyDescent="0.25">
      <c r="A971" s="1"/>
      <c r="B971" s="1"/>
      <c r="C971" s="1"/>
      <c r="D971" s="25"/>
      <c r="F971" s="1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1"/>
      <c r="Y971" s="1"/>
      <c r="Z971" s="1"/>
    </row>
    <row r="972" spans="1:26" ht="15.75" customHeight="1" x14ac:dyDescent="0.25">
      <c r="A972" s="1"/>
      <c r="B972" s="1"/>
      <c r="C972" s="1"/>
      <c r="D972" s="25"/>
      <c r="F972" s="1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1"/>
      <c r="Y972" s="1"/>
      <c r="Z972" s="1"/>
    </row>
    <row r="973" spans="1:26" ht="15.75" customHeight="1" x14ac:dyDescent="0.25">
      <c r="A973" s="1"/>
      <c r="B973" s="1"/>
      <c r="C973" s="1"/>
      <c r="D973" s="25"/>
      <c r="F973" s="1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1"/>
      <c r="Y973" s="1"/>
      <c r="Z973" s="1"/>
    </row>
    <row r="974" spans="1:26" ht="15.75" customHeight="1" x14ac:dyDescent="0.25">
      <c r="A974" s="1"/>
      <c r="B974" s="1"/>
      <c r="C974" s="1"/>
      <c r="D974" s="25"/>
      <c r="F974" s="1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1"/>
      <c r="Y974" s="1"/>
      <c r="Z974" s="1"/>
    </row>
    <row r="975" spans="1:26" ht="15.75" customHeight="1" x14ac:dyDescent="0.25">
      <c r="A975" s="1"/>
      <c r="B975" s="1"/>
      <c r="C975" s="1"/>
      <c r="D975" s="25"/>
      <c r="F975" s="1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1"/>
      <c r="Y975" s="1"/>
      <c r="Z975" s="1"/>
    </row>
    <row r="976" spans="1:26" ht="15.75" customHeight="1" x14ac:dyDescent="0.25">
      <c r="A976" s="1"/>
      <c r="B976" s="1"/>
      <c r="C976" s="1"/>
      <c r="D976" s="25"/>
      <c r="F976" s="1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1"/>
      <c r="Y976" s="1"/>
      <c r="Z976" s="1"/>
    </row>
    <row r="977" spans="1:26" ht="15.75" customHeight="1" x14ac:dyDescent="0.25">
      <c r="A977" s="1"/>
      <c r="B977" s="1"/>
      <c r="C977" s="1"/>
      <c r="D977" s="25"/>
      <c r="F977" s="1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1"/>
      <c r="Y977" s="1"/>
      <c r="Z977" s="1"/>
    </row>
    <row r="978" spans="1:26" ht="15.75" customHeight="1" x14ac:dyDescent="0.25">
      <c r="A978" s="1"/>
      <c r="B978" s="1"/>
      <c r="C978" s="1"/>
      <c r="D978" s="25"/>
      <c r="F978" s="1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1"/>
      <c r="Y978" s="1"/>
      <c r="Z978" s="1"/>
    </row>
    <row r="979" spans="1:26" ht="15.75" customHeight="1" x14ac:dyDescent="0.25">
      <c r="A979" s="1"/>
      <c r="B979" s="1"/>
      <c r="C979" s="1"/>
      <c r="D979" s="25"/>
      <c r="F979" s="1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1"/>
      <c r="Y979" s="1"/>
      <c r="Z979" s="1"/>
    </row>
    <row r="980" spans="1:26" ht="15.75" customHeight="1" x14ac:dyDescent="0.25">
      <c r="A980" s="1"/>
      <c r="B980" s="1"/>
      <c r="C980" s="1"/>
      <c r="D980" s="25"/>
      <c r="F980" s="1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1"/>
      <c r="Y980" s="1"/>
      <c r="Z980" s="1"/>
    </row>
    <row r="981" spans="1:26" ht="15.75" customHeight="1" x14ac:dyDescent="0.25">
      <c r="A981" s="1"/>
      <c r="B981" s="1"/>
      <c r="C981" s="1"/>
      <c r="D981" s="25"/>
      <c r="F981" s="1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1"/>
      <c r="Y981" s="1"/>
      <c r="Z981" s="1"/>
    </row>
  </sheetData>
  <autoFilter ref="A2:Z80" xr:uid="{00000000-0009-0000-0000-000000000000}"/>
  <mergeCells count="5">
    <mergeCell ref="A1:W1"/>
    <mergeCell ref="D13:F13"/>
    <mergeCell ref="D28:F28"/>
    <mergeCell ref="D29:F29"/>
    <mergeCell ref="D66:F66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3félév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2026-08-22T09:26:30Z</dcterms:modified>
</cp:coreProperties>
</file>