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félév L" sheetId="1" r:id="rId4"/>
  </sheets>
  <definedNames>
    <definedName hidden="1" localSheetId="0" name="_xlnm._FilterDatabase">'3félév L'!$A$2:$U$80</definedName>
  </definedNames>
  <calcPr/>
  <extLst>
    <ext uri="GoogleSheetsCustomDataVersion2">
      <go:sheetsCustomData xmlns:go="http://customooxmlschemas.google.com/" r:id="rId5" roundtripDataChecksum="YwHMjfSGE7gTyHu048NeQFU1krffBzpKVAnFpOff2YA="/>
    </ext>
  </extLst>
</workbook>
</file>

<file path=xl/sharedStrings.xml><?xml version="1.0" encoding="utf-8"?>
<sst xmlns="http://schemas.openxmlformats.org/spreadsheetml/2006/main" count="399" uniqueCount="181">
  <si>
    <r>
      <rPr>
        <rFont val="Arial"/>
        <b/>
        <color theme="1"/>
        <sz val="12.0"/>
      </rPr>
      <t xml:space="preserve">Óvodapedagógus BA (3 féléves) levelező tagozat </t>
    </r>
    <r>
      <rPr>
        <rFont val="Arial"/>
        <b/>
        <color rgb="FFFF00FF"/>
        <sz val="12.0"/>
      </rPr>
      <t>bemenet: CSKN FOKSZ, BA, TANÍTÓ BA, GYÓGYPED BA</t>
    </r>
  </si>
  <si>
    <t>Szak</t>
  </si>
  <si>
    <t>Évfolyam</t>
  </si>
  <si>
    <t>Félév</t>
  </si>
  <si>
    <t>Tárgykód</t>
  </si>
  <si>
    <t>Ismeretkör</t>
  </si>
  <si>
    <t>Ismeretkör-felelős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</si>
  <si>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</si>
  <si>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</si>
  <si>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</si>
  <si>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</si>
  <si>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</si>
  <si>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</si>
  <si>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</si>
  <si>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</si>
  <si>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</si>
  <si>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</si>
  <si>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Óra ea./félév</t>
  </si>
  <si>
    <t>Óra gy/félév</t>
  </si>
  <si>
    <t>Óra össz.</t>
  </si>
  <si>
    <t>Kredit</t>
  </si>
  <si>
    <t>F. zárás</t>
  </si>
  <si>
    <t>OVO</t>
  </si>
  <si>
    <t>I.</t>
  </si>
  <si>
    <t>2.</t>
  </si>
  <si>
    <t>LKOZOS2002</t>
  </si>
  <si>
    <t>Kisebbségtudományi alapismeretek és romológia</t>
  </si>
  <si>
    <t>v</t>
  </si>
  <si>
    <t>Társadalomtudomány – összesen</t>
  </si>
  <si>
    <t>1.</t>
  </si>
  <si>
    <t>OVOALB1061</t>
  </si>
  <si>
    <t>Pályaszocializációs és önismereti gyakorlatok</t>
  </si>
  <si>
    <t>gyj</t>
  </si>
  <si>
    <t>OVOALB2061</t>
  </si>
  <si>
    <t xml:space="preserve">Szakmaikészség-fejlesztés és önismeret </t>
  </si>
  <si>
    <t>Pszichológia – összesen</t>
  </si>
  <si>
    <t>OVOALB1025</t>
  </si>
  <si>
    <t>Az óvodáskor pedagógiája</t>
  </si>
  <si>
    <t>OVOALB2042</t>
  </si>
  <si>
    <t>Az óvoda világa</t>
  </si>
  <si>
    <t>LKOZOS2007</t>
  </si>
  <si>
    <t>Családpedagógia, érzelmi intelligencia fejlesztése</t>
  </si>
  <si>
    <t>II.</t>
  </si>
  <si>
    <t>3.</t>
  </si>
  <si>
    <t xml:space="preserve">OVOALB2052 </t>
  </si>
  <si>
    <t>Komplex pedagógiai-pszichológiai szigorlat</t>
  </si>
  <si>
    <t>s</t>
  </si>
  <si>
    <t>Pedagógia – összesen</t>
  </si>
  <si>
    <r>
      <rPr>
        <rFont val="Arial"/>
        <color theme="1"/>
        <sz val="9.0"/>
      </rPr>
      <t>szakképzettséghez vezető alapozó ismeretkörök (</t>
    </r>
    <r>
      <rPr>
        <rFont val="Arial"/>
        <color rgb="FFFF0000"/>
        <sz val="9.0"/>
      </rPr>
      <t xml:space="preserve">10 </t>
    </r>
    <r>
      <rPr>
        <rFont val="Arial"/>
        <color theme="1"/>
        <sz val="9.0"/>
      </rPr>
      <t>kredit)</t>
    </r>
  </si>
  <si>
    <t>OVOALB2044</t>
  </si>
  <si>
    <t>Irodalmi és anyanyelvi nevelés módszertana 2.</t>
  </si>
  <si>
    <t>Irodalmi és anyanyelvi nevelés – összesen</t>
  </si>
  <si>
    <t>BLOVOP1009</t>
  </si>
  <si>
    <t>Megyeriné dr. Runyó Anna</t>
  </si>
  <si>
    <t>Matematikai nevelés és módszertana 1.</t>
  </si>
  <si>
    <t>OVOALB2029</t>
  </si>
  <si>
    <t>Matematikai nevelés és módszertana 2.</t>
  </si>
  <si>
    <t>Matematikai nevelés és módszertana – összesen</t>
  </si>
  <si>
    <t>BLOVOP2007</t>
  </si>
  <si>
    <t>Környezeti nevelés 6 kredit</t>
  </si>
  <si>
    <t xml:space="preserve">Környezeti nevelés és módszertana </t>
  </si>
  <si>
    <t>Környezeti nevelés és módszertana – összesen</t>
  </si>
  <si>
    <t>OVOALB2040</t>
  </si>
  <si>
    <t xml:space="preserve">Ének-zene és módszertana 2. </t>
  </si>
  <si>
    <t>OVOALB1062</t>
  </si>
  <si>
    <t xml:space="preserve">Ének-zene és módszertana 3. </t>
  </si>
  <si>
    <t>Ének-zene és módszertana – összesen</t>
  </si>
  <si>
    <t>BLOVOP2009</t>
  </si>
  <si>
    <t>Vizuális nevelés és módszertana 2.</t>
  </si>
  <si>
    <t>Vizuális nevelés és módszertana – összesen</t>
  </si>
  <si>
    <t>BLOVOP1015</t>
  </si>
  <si>
    <t xml:space="preserve">Testnevelés és módszertana 2. </t>
  </si>
  <si>
    <t>Testnevelés és módszertana – összesen</t>
  </si>
  <si>
    <r>
      <rPr>
        <rFont val="Arial"/>
        <color theme="1"/>
        <sz val="9.0"/>
      </rPr>
      <t>módszertani ismeretkörök (</t>
    </r>
    <r>
      <rPr>
        <rFont val="Arial"/>
        <color rgb="FFFF0000"/>
        <sz val="9.0"/>
      </rPr>
      <t xml:space="preserve">24 </t>
    </r>
    <r>
      <rPr>
        <rFont val="Arial"/>
        <color theme="1"/>
        <sz val="9.0"/>
      </rPr>
      <t>kredit)</t>
    </r>
  </si>
  <si>
    <t>szakképzettséghez vezető ismeretkörök összesen</t>
  </si>
  <si>
    <t xml:space="preserve">I. </t>
  </si>
  <si>
    <t>LKOZOS2008</t>
  </si>
  <si>
    <t>English for Academic Purposes 12 kr</t>
  </si>
  <si>
    <t>Palkóné dr. Tabi Katalin</t>
  </si>
  <si>
    <t xml:space="preserve">English for Academic Purposes 1. </t>
  </si>
  <si>
    <t>LKOZOS1009</t>
  </si>
  <si>
    <t xml:space="preserve">English for Academic Purposes 2. </t>
  </si>
  <si>
    <t>– összesen</t>
  </si>
  <si>
    <t>OVOALB2013</t>
  </si>
  <si>
    <t>Early English in Preschool Education 12 kr</t>
  </si>
  <si>
    <t xml:space="preserve">Bill McBrayer </t>
  </si>
  <si>
    <t>Early English in Preschool Education 1.</t>
  </si>
  <si>
    <t>OVOALB1014</t>
  </si>
  <si>
    <t>Early English in Preschool Education 2.</t>
  </si>
  <si>
    <t xml:space="preserve"> – összesen</t>
  </si>
  <si>
    <t>OVOALB2006</t>
  </si>
  <si>
    <t>Developing Intercultural Competence 12 kr</t>
  </si>
  <si>
    <t xml:space="preserve">Bethlenfalvyné dr. Streitmann Ágnes </t>
  </si>
  <si>
    <t>Developing Intercultural Competence 1.</t>
  </si>
  <si>
    <t>OVOALB1007</t>
  </si>
  <si>
    <t>Developing Intercultural Competence 2.</t>
  </si>
  <si>
    <t>LKOZOS2028</t>
  </si>
  <si>
    <t>Drámapedagógia</t>
  </si>
  <si>
    <t>Drámapedagógia 1.</t>
  </si>
  <si>
    <t>LKOZOS1028</t>
  </si>
  <si>
    <t>Drámapedagógia 2.</t>
  </si>
  <si>
    <t>Drámapedagógia  – összesen</t>
  </si>
  <si>
    <t>LKOZOS2029</t>
  </si>
  <si>
    <t>Gyógypedagógia</t>
  </si>
  <si>
    <t>Gyógypedagógia 1.</t>
  </si>
  <si>
    <t>LKOZOS1029</t>
  </si>
  <si>
    <t>Gyógypedagógia 2.</t>
  </si>
  <si>
    <t>Gyógypedagógia – összesen</t>
  </si>
  <si>
    <t>LKOZOS2023</t>
  </si>
  <si>
    <t>Atipikus fejlődés</t>
  </si>
  <si>
    <t>Atipikus fejlődés 1.</t>
  </si>
  <si>
    <t>LKOZOS1025</t>
  </si>
  <si>
    <t>Atipikus fejlődés 2.</t>
  </si>
  <si>
    <t>Atipikus fejlődés – összesen</t>
  </si>
  <si>
    <t>LKOZOS2012</t>
  </si>
  <si>
    <t>Környezet-tudatos nevelés</t>
  </si>
  <si>
    <t>A környezettudatos nevelés színterei</t>
  </si>
  <si>
    <t>LKOZOS1013</t>
  </si>
  <si>
    <t>Környezettudatos nevelés kisgyermekkorban</t>
  </si>
  <si>
    <t>Környezettudatos nevelés  – összesen</t>
  </si>
  <si>
    <t>LKOZOS2014</t>
  </si>
  <si>
    <t>Integrált nevelés</t>
  </si>
  <si>
    <t>Dr. Pécsi Rita</t>
  </si>
  <si>
    <t>Integrált nevelési ismeretek 1.</t>
  </si>
  <si>
    <t>LKOZOS1015</t>
  </si>
  <si>
    <t>Integrált nevelési ismeretek 2.</t>
  </si>
  <si>
    <t>Integrált nevelési ismeretek – összesen</t>
  </si>
  <si>
    <t>LKOZOS2016</t>
  </si>
  <si>
    <t>Gyermek-védelem</t>
  </si>
  <si>
    <t>Tóth József</t>
  </si>
  <si>
    <t xml:space="preserve">Gyermekvédelmi ismeretek 1. </t>
  </si>
  <si>
    <t>LKOZOS1017</t>
  </si>
  <si>
    <t xml:space="preserve">Gyermekvédelmi ismeretek 2. </t>
  </si>
  <si>
    <t>Gyermekvédelem  – összesen</t>
  </si>
  <si>
    <t>LKOZOS2018</t>
  </si>
  <si>
    <t>Hagyomány-ismeret</t>
  </si>
  <si>
    <t>Dr. Karácsony-Molnár Erika</t>
  </si>
  <si>
    <t xml:space="preserve">Hagyományismeret  és pedagógiája 1. </t>
  </si>
  <si>
    <t>LKOZOS1019</t>
  </si>
  <si>
    <t xml:space="preserve">Hagyományismeret  és pedagógiája 2. </t>
  </si>
  <si>
    <t>Hagyományismeret  – összesen</t>
  </si>
  <si>
    <t>LKOZOS2020</t>
  </si>
  <si>
    <t>Tehetség-gondozás</t>
  </si>
  <si>
    <t>Tehetséggondozási ismeretek 1.</t>
  </si>
  <si>
    <t>LKOZOS1021</t>
  </si>
  <si>
    <t>Tehetséggondozási ismeretek 2.</t>
  </si>
  <si>
    <t>Tehetséggondozás  – összesen</t>
  </si>
  <si>
    <t>LKOZOS2022</t>
  </si>
  <si>
    <t>Zenei foglalkozások vezetése</t>
  </si>
  <si>
    <t>Dézsi Bernadett</t>
  </si>
  <si>
    <t>Zenei foglalkozások vezetése 1.</t>
  </si>
  <si>
    <t>LKOZOS1023</t>
  </si>
  <si>
    <t>Zenei foglalkozások vezetése 2.</t>
  </si>
  <si>
    <t>Zenei foglalkozások vezetése  – összesen</t>
  </si>
  <si>
    <r>
      <rPr>
        <rFont val="Arial"/>
        <color theme="1"/>
        <sz val="9.0"/>
      </rPr>
      <t>Speciális szakmai ismeretek
    (</t>
    </r>
    <r>
      <rPr>
        <rFont val="Arial"/>
        <color rgb="FFFF0000"/>
        <sz val="9.0"/>
      </rPr>
      <t xml:space="preserve">2 </t>
    </r>
    <r>
      <rPr>
        <rFont val="Arial"/>
        <color theme="1"/>
        <sz val="9.0"/>
      </rPr>
      <t xml:space="preserve">tantárgymodul választása kötelező, összesen </t>
    </r>
    <r>
      <rPr>
        <rFont val="Arial"/>
        <color rgb="FFFF0000"/>
        <sz val="9.0"/>
      </rPr>
      <t xml:space="preserve">24 </t>
    </r>
    <r>
      <rPr>
        <rFont val="Arial"/>
        <color theme="1"/>
        <sz val="9.0"/>
      </rPr>
      <t>kredit)</t>
    </r>
  </si>
  <si>
    <t>OVOALB1035</t>
  </si>
  <si>
    <t>Óvodai gyakorlat 3.</t>
  </si>
  <si>
    <t>OVOALB2036</t>
  </si>
  <si>
    <t>Óvodai gyakorlat 4.</t>
  </si>
  <si>
    <t>OVOALB1037</t>
  </si>
  <si>
    <t>Szintézisgyakorlat 1.</t>
  </si>
  <si>
    <t>OVOALB2038</t>
  </si>
  <si>
    <t>Szintézisgyakorlat 2.</t>
  </si>
  <si>
    <t>OVOALB2039</t>
  </si>
  <si>
    <t xml:space="preserve">Szintézisgyakorlat 3. </t>
  </si>
  <si>
    <t>BLOVOP1039</t>
  </si>
  <si>
    <t>Óvodai bemutató 1. vers-mese, ének-zene</t>
  </si>
  <si>
    <t>a</t>
  </si>
  <si>
    <t>BLOVOP2031</t>
  </si>
  <si>
    <t>Óvodai bemutató 2. rajz-mintázás,  külső világ</t>
  </si>
  <si>
    <t>BLOVOP1040</t>
  </si>
  <si>
    <t>Óvodai bemutató 3. matematikai jellegű tapasztalatszerzés, mozgás</t>
  </si>
  <si>
    <r>
      <rPr>
        <rFont val="Arial"/>
        <color theme="1"/>
        <sz val="9.0"/>
      </rPr>
      <t xml:space="preserve">Szakmai gyakorlat </t>
    </r>
    <r>
      <rPr>
        <rFont val="Arial"/>
        <color rgb="FFFF0000"/>
        <sz val="9.0"/>
      </rPr>
      <t xml:space="preserve">22 </t>
    </r>
    <r>
      <rPr>
        <rFont val="Arial"/>
        <color theme="1"/>
        <sz val="9.0"/>
      </rPr>
      <t>kredit</t>
    </r>
  </si>
  <si>
    <t>OVOALB1060</t>
  </si>
  <si>
    <t>Idegen nyelvi kritériumtárgy 1.</t>
  </si>
  <si>
    <t>OVOALB2060</t>
  </si>
  <si>
    <t>Idegen nyelvi kritériumtárgy 2.</t>
  </si>
  <si>
    <t>NMOVOALB500</t>
  </si>
  <si>
    <t>Szakdolgozat</t>
  </si>
  <si>
    <t>elméleti órák</t>
  </si>
  <si>
    <t>Óvodapedagógus szak: elmélet+gyakorlat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</si>
</sst>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2.0"/>
      <color theme="1"/>
      <name val="Arial"/>
    </font>
    <font/>
    <font>
      <b/>
      <sz val="9.0"/>
      <color theme="1"/>
      <name val="Arial"/>
    </font>
    <font>
      <sz val="9.0"/>
      <color theme="1"/>
      <name val="Arial"/>
    </font>
    <font>
      <sz val="11.0"/>
      <color theme="1"/>
      <name val="Calibri"/>
    </font>
    <font>
      <sz val="8.0"/>
      <color theme="1"/>
      <name val="Arial"/>
    </font>
    <font>
      <sz val="9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3F3F3"/>
        <bgColor rgb="FFF3F3F3"/>
      </patternFill>
    </fill>
  </fills>
  <borders count="2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textRotation="90"/>
    </xf>
    <xf borderId="4" fillId="2" fontId="3" numFmtId="0" xfId="0" applyAlignment="1" applyBorder="1" applyFont="1">
      <alignment horizontal="center"/>
    </xf>
    <xf borderId="5" fillId="2" fontId="3" numFmtId="0" xfId="0" applyAlignment="1" applyBorder="1" applyFont="1">
      <alignment horizontal="center" textRotation="90"/>
    </xf>
    <xf borderId="6" fillId="2" fontId="3" numFmtId="0" xfId="0" applyAlignment="1" applyBorder="1" applyFont="1">
      <alignment horizontal="center" textRotation="90"/>
    </xf>
    <xf borderId="7" fillId="2" fontId="3" numFmtId="0" xfId="0" applyAlignment="1" applyBorder="1" applyFont="1">
      <alignment horizontal="center" textRotation="90"/>
    </xf>
    <xf borderId="8" fillId="2" fontId="3" numFmtId="0" xfId="0" applyAlignment="1" applyBorder="1" applyFont="1">
      <alignment horizontal="center" textRotation="90"/>
    </xf>
    <xf borderId="9" fillId="2" fontId="3" numFmtId="0" xfId="0" applyAlignment="1" applyBorder="1" applyFont="1">
      <alignment horizontal="center" textRotation="90"/>
    </xf>
    <xf borderId="10" fillId="2" fontId="3" numFmtId="0" xfId="0" applyAlignment="1" applyBorder="1" applyFont="1">
      <alignment horizontal="center" textRotation="90"/>
    </xf>
    <xf borderId="1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 readingOrder="0"/>
    </xf>
    <xf borderId="2" fillId="0" fontId="4" numFmtId="0" xfId="0" applyAlignment="1" applyBorder="1" applyFont="1">
      <alignment horizontal="center"/>
    </xf>
    <xf borderId="2" fillId="0" fontId="5" numFmtId="0" xfId="0" applyBorder="1" applyFont="1"/>
    <xf borderId="2" fillId="0" fontId="4" numFmtId="0" xfId="0" applyBorder="1" applyFont="1"/>
    <xf borderId="3" fillId="0" fontId="4" numFmtId="0" xfId="0" applyAlignment="1" applyBorder="1" applyFont="1">
      <alignment horizontal="center"/>
    </xf>
    <xf borderId="11" fillId="0" fontId="4" numFmtId="0" xfId="0" applyAlignment="1" applyBorder="1" applyFont="1">
      <alignment horizontal="center"/>
    </xf>
    <xf borderId="12" fillId="0" fontId="5" numFmtId="0" xfId="0" applyBorder="1" applyFont="1"/>
    <xf borderId="12" fillId="0" fontId="4" numFmtId="0" xfId="0" applyBorder="1" applyFont="1"/>
    <xf borderId="12" fillId="0" fontId="4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  <xf borderId="8" fillId="0" fontId="4" numFmtId="0" xfId="0" applyAlignment="1" applyBorder="1" applyFont="1">
      <alignment horizontal="center"/>
    </xf>
    <xf borderId="14" fillId="0" fontId="4" numFmtId="0" xfId="0" applyAlignment="1" applyBorder="1" applyFont="1">
      <alignment horizontal="center"/>
    </xf>
    <xf borderId="14" fillId="0" fontId="4" numFmtId="0" xfId="0" applyAlignment="1" applyBorder="1" applyFont="1">
      <alignment horizontal="center" readingOrder="0"/>
    </xf>
    <xf borderId="14" fillId="0" fontId="5" numFmtId="0" xfId="0" applyBorder="1" applyFont="1"/>
    <xf borderId="14" fillId="0" fontId="4" numFmtId="0" xfId="0" applyBorder="1" applyFont="1"/>
    <xf borderId="10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 readingOrder="0"/>
    </xf>
    <xf borderId="3" fillId="0" fontId="5" numFmtId="0" xfId="0" applyBorder="1" applyFont="1"/>
    <xf borderId="14" fillId="0" fontId="4" numFmtId="0" xfId="0" applyAlignment="1" applyBorder="1" applyFont="1">
      <alignment shrinkToFit="0" wrapText="1"/>
    </xf>
    <xf borderId="15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5" numFmtId="0" xfId="0" applyFont="1"/>
    <xf borderId="0" fillId="0" fontId="4" numFmtId="0" xfId="0" applyFont="1"/>
    <xf borderId="16" fillId="0" fontId="4" numFmtId="0" xfId="0" applyAlignment="1" applyBorder="1" applyFont="1">
      <alignment horizontal="center"/>
    </xf>
    <xf borderId="0" fillId="0" fontId="4" numFmtId="0" xfId="0" applyAlignment="1" applyFont="1">
      <alignment shrinkToFit="0" wrapText="1"/>
    </xf>
    <xf borderId="12" fillId="0" fontId="4" numFmtId="0" xfId="0" applyAlignment="1" applyBorder="1" applyFont="1">
      <alignment shrinkToFit="0" wrapText="1"/>
    </xf>
    <xf borderId="10" fillId="0" fontId="5" numFmtId="0" xfId="0" applyBorder="1" applyFont="1"/>
    <xf borderId="17" fillId="0" fontId="4" numFmtId="0" xfId="0" applyAlignment="1" applyBorder="1" applyFont="1">
      <alignment horizontal="center"/>
    </xf>
    <xf borderId="18" fillId="0" fontId="5" numFmtId="0" xfId="0" applyBorder="1" applyFont="1"/>
    <xf borderId="18" fillId="0" fontId="4" numFmtId="0" xfId="0" applyAlignment="1" applyBorder="1" applyFont="1">
      <alignment horizontal="center" readingOrder="0"/>
    </xf>
    <xf borderId="18" fillId="0" fontId="2" numFmtId="0" xfId="0" applyBorder="1" applyFont="1"/>
    <xf borderId="18" fillId="0" fontId="4" numFmtId="0" xfId="0" applyAlignment="1" applyBorder="1" applyFont="1">
      <alignment horizontal="center"/>
    </xf>
    <xf borderId="19" fillId="0" fontId="5" numFmtId="0" xfId="0" applyBorder="1" applyFont="1"/>
    <xf borderId="14" fillId="0" fontId="4" numFmtId="0" xfId="0" applyAlignment="1" applyBorder="1" applyFont="1">
      <alignment horizontal="center" shrinkToFit="0" wrapText="1"/>
    </xf>
    <xf borderId="2" fillId="0" fontId="4" numFmtId="0" xfId="0" applyAlignment="1" applyBorder="1" applyFont="1">
      <alignment horizontal="center" shrinkToFit="0" wrapText="1"/>
    </xf>
    <xf borderId="8" fillId="0" fontId="5" numFmtId="0" xfId="0" applyBorder="1" applyFont="1"/>
    <xf borderId="14" fillId="0" fontId="2" numFmtId="0" xfId="0" applyBorder="1" applyFont="1"/>
    <xf borderId="0" fillId="0" fontId="4" numFmtId="0" xfId="0" applyAlignment="1" applyFont="1">
      <alignment horizontal="center" shrinkToFit="0" wrapText="1"/>
    </xf>
    <xf borderId="0" fillId="3" fontId="6" numFmtId="0" xfId="0" applyFill="1" applyFont="1"/>
    <xf borderId="0" fillId="3" fontId="5" numFmtId="0" xfId="0" applyFont="1"/>
    <xf borderId="16" fillId="0" fontId="5" numFmtId="0" xfId="0" applyBorder="1" applyFont="1"/>
    <xf borderId="0" fillId="3" fontId="4" numFmtId="0" xfId="0" applyFont="1"/>
    <xf borderId="15" fillId="0" fontId="5" numFmtId="0" xfId="0" applyBorder="1" applyFont="1"/>
    <xf borderId="0" fillId="3" fontId="4" numFmtId="0" xfId="0" applyAlignment="1" applyFont="1">
      <alignment horizontal="right"/>
    </xf>
    <xf borderId="0" fillId="3" fontId="4" numFmtId="0" xfId="0" applyAlignment="1" applyFont="1">
      <alignment horizontal="center"/>
    </xf>
    <xf borderId="0" fillId="3" fontId="4" numFmtId="0" xfId="0" applyAlignment="1" applyFont="1">
      <alignment horizontal="center" vertical="bottom"/>
    </xf>
    <xf borderId="18" fillId="0" fontId="4" numFmtId="0" xfId="0" applyAlignment="1" applyBorder="1" applyFont="1">
      <alignment horizontal="center" shrinkToFit="0" wrapText="1"/>
    </xf>
    <xf borderId="18" fillId="0" fontId="4" numFmtId="0" xfId="0" applyAlignment="1" applyBorder="1" applyFont="1">
      <alignment readingOrder="0"/>
    </xf>
    <xf borderId="20" fillId="0" fontId="5" numFmtId="0" xfId="0" applyBorder="1" applyFont="1"/>
    <xf borderId="21" fillId="0" fontId="4" numFmtId="0" xfId="0" applyAlignment="1" applyBorder="1" applyFont="1">
      <alignment horizontal="center"/>
    </xf>
    <xf borderId="22" fillId="0" fontId="4" numFmtId="0" xfId="0" applyAlignment="1" applyBorder="1" applyFont="1">
      <alignment horizontal="center"/>
    </xf>
    <xf borderId="23" fillId="0" fontId="4" numFmtId="0" xfId="0" applyAlignment="1" applyBorder="1" applyFont="1">
      <alignment horizontal="center"/>
    </xf>
    <xf borderId="18" fillId="0" fontId="4" numFmtId="0" xfId="0" applyBorder="1" applyFont="1"/>
    <xf borderId="24" fillId="0" fontId="4" numFmtId="0" xfId="0" applyAlignment="1" applyBorder="1" applyFont="1">
      <alignment horizontal="center"/>
    </xf>
    <xf borderId="25" fillId="0" fontId="5" numFmtId="0" xfId="0" applyBorder="1" applyFont="1"/>
    <xf borderId="26" fillId="0" fontId="5" numFmtId="0" xfId="0" applyBorder="1" applyFont="1"/>
    <xf borderId="26" fillId="0" fontId="4" numFmtId="0" xfId="0" applyBorder="1" applyFont="1"/>
    <xf borderId="26" fillId="0" fontId="4" numFmtId="0" xfId="0" applyAlignment="1" applyBorder="1" applyFont="1">
      <alignment horizontal="center"/>
    </xf>
    <xf borderId="27" fillId="0" fontId="4" numFmtId="0" xfId="0" applyAlignment="1" applyBorder="1" applyFont="1">
      <alignment horizontal="center"/>
    </xf>
    <xf borderId="28" fillId="0" fontId="5" numFmtId="0" xfId="0" applyBorder="1" applyFont="1"/>
    <xf borderId="28" fillId="0" fontId="4" numFmtId="0" xfId="0" applyBorder="1" applyFont="1"/>
    <xf borderId="28" fillId="0" fontId="4" numFmtId="0" xfId="0" applyAlignment="1" applyBorder="1" applyFont="1">
      <alignment horizontal="center"/>
    </xf>
    <xf borderId="28" fillId="0" fontId="7" numFmtId="0" xfId="0" applyAlignment="1" applyBorder="1" applyFont="1">
      <alignment horizontal="center"/>
    </xf>
    <xf borderId="28" fillId="0" fontId="3" numFmtId="0" xfId="0" applyAlignment="1" applyBorder="1" applyFont="1">
      <alignment horizontal="center"/>
    </xf>
    <xf borderId="2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5.0"/>
    <col customWidth="1" min="3" max="3" width="3.86"/>
    <col customWidth="1" min="4" max="5" width="12.14"/>
    <col customWidth="1" hidden="1" min="6" max="6" width="3.86"/>
    <col customWidth="1" min="7" max="7" width="25.29"/>
    <col customWidth="1" min="8" max="8" width="3.29"/>
    <col customWidth="1" min="9" max="9" width="4.71"/>
    <col customWidth="1" min="10" max="10" width="3.57"/>
    <col customWidth="1" min="11" max="11" width="4.43"/>
    <col customWidth="1" min="12" max="12" width="4.14"/>
    <col customWidth="1" min="13" max="13" width="3.29"/>
    <col customWidth="1" min="14" max="14" width="3.86"/>
    <col customWidth="1" min="15" max="15" width="4.43"/>
    <col customWidth="1" min="16" max="16" width="3.71"/>
    <col customWidth="1" min="17" max="17" width="6.57"/>
    <col customWidth="1" min="18" max="19" width="5.29"/>
    <col customWidth="1" min="20" max="20" width="5.0"/>
    <col customWidth="1" min="21" max="21" width="4.86"/>
  </cols>
  <sheetData>
    <row r="1" ht="21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7" t="s">
        <v>10</v>
      </c>
      <c r="K2" s="8" t="s">
        <v>11</v>
      </c>
      <c r="L2" s="6" t="s">
        <v>12</v>
      </c>
      <c r="M2" s="7" t="s">
        <v>13</v>
      </c>
      <c r="N2" s="8" t="s">
        <v>14</v>
      </c>
      <c r="O2" s="6" t="s">
        <v>15</v>
      </c>
      <c r="P2" s="7" t="s">
        <v>16</v>
      </c>
      <c r="Q2" s="4" t="s">
        <v>17</v>
      </c>
      <c r="R2" s="4" t="s">
        <v>18</v>
      </c>
      <c r="S2" s="9" t="s">
        <v>19</v>
      </c>
      <c r="T2" s="10" t="s">
        <v>20</v>
      </c>
      <c r="U2" s="11" t="s">
        <v>21</v>
      </c>
    </row>
    <row r="3">
      <c r="A3" s="12" t="s">
        <v>22</v>
      </c>
      <c r="B3" s="13" t="s">
        <v>23</v>
      </c>
      <c r="C3" s="13" t="s">
        <v>24</v>
      </c>
      <c r="D3" s="14" t="s">
        <v>25</v>
      </c>
      <c r="E3" s="15"/>
      <c r="F3" s="15"/>
      <c r="G3" s="16" t="s">
        <v>26</v>
      </c>
      <c r="H3" s="15"/>
      <c r="I3" s="15"/>
      <c r="J3" s="15"/>
      <c r="K3" s="14">
        <v>10.0</v>
      </c>
      <c r="L3" s="14">
        <v>0.0</v>
      </c>
      <c r="M3" s="14">
        <v>2.0</v>
      </c>
      <c r="N3" s="15"/>
      <c r="O3" s="15"/>
      <c r="P3" s="15"/>
      <c r="Q3" s="14">
        <f t="shared" ref="Q3:R3" si="1">N3+K3+H3</f>
        <v>10</v>
      </c>
      <c r="R3" s="14">
        <f t="shared" si="1"/>
        <v>0</v>
      </c>
      <c r="S3" s="14">
        <f>SUM(Q3:R3)</f>
        <v>10</v>
      </c>
      <c r="T3" s="14">
        <f t="shared" ref="T3:T6" si="3">J3+M3+P3</f>
        <v>2</v>
      </c>
      <c r="U3" s="17" t="s">
        <v>27</v>
      </c>
    </row>
    <row r="4">
      <c r="A4" s="18" t="s">
        <v>22</v>
      </c>
      <c r="B4" s="19"/>
      <c r="C4" s="19"/>
      <c r="D4" s="19"/>
      <c r="E4" s="19"/>
      <c r="F4" s="19"/>
      <c r="G4" s="20" t="s">
        <v>28</v>
      </c>
      <c r="H4" s="21">
        <f t="shared" ref="H4:S4" si="2">SUM(H3)</f>
        <v>0</v>
      </c>
      <c r="I4" s="21">
        <f t="shared" si="2"/>
        <v>0</v>
      </c>
      <c r="J4" s="21">
        <f t="shared" si="2"/>
        <v>0</v>
      </c>
      <c r="K4" s="21">
        <f t="shared" si="2"/>
        <v>10</v>
      </c>
      <c r="L4" s="21">
        <f t="shared" si="2"/>
        <v>0</v>
      </c>
      <c r="M4" s="21">
        <f t="shared" si="2"/>
        <v>2</v>
      </c>
      <c r="N4" s="21">
        <f t="shared" si="2"/>
        <v>0</v>
      </c>
      <c r="O4" s="21">
        <f t="shared" si="2"/>
        <v>0</v>
      </c>
      <c r="P4" s="21">
        <f t="shared" si="2"/>
        <v>0</v>
      </c>
      <c r="Q4" s="21">
        <f t="shared" si="2"/>
        <v>10</v>
      </c>
      <c r="R4" s="21">
        <f t="shared" si="2"/>
        <v>0</v>
      </c>
      <c r="S4" s="21">
        <f t="shared" si="2"/>
        <v>10</v>
      </c>
      <c r="T4" s="21">
        <f t="shared" si="3"/>
        <v>2</v>
      </c>
      <c r="U4" s="22">
        <v>0.0</v>
      </c>
    </row>
    <row r="5">
      <c r="A5" s="23" t="s">
        <v>22</v>
      </c>
      <c r="B5" s="24" t="s">
        <v>23</v>
      </c>
      <c r="C5" s="25" t="s">
        <v>29</v>
      </c>
      <c r="D5" s="24" t="s">
        <v>30</v>
      </c>
      <c r="E5" s="26"/>
      <c r="F5" s="26"/>
      <c r="G5" s="27" t="s">
        <v>31</v>
      </c>
      <c r="H5" s="24">
        <v>0.0</v>
      </c>
      <c r="I5" s="24">
        <v>10.0</v>
      </c>
      <c r="J5" s="24">
        <v>1.0</v>
      </c>
      <c r="K5" s="26"/>
      <c r="L5" s="26"/>
      <c r="M5" s="26"/>
      <c r="N5" s="26"/>
      <c r="O5" s="26"/>
      <c r="P5" s="26"/>
      <c r="Q5" s="24">
        <f t="shared" ref="Q5:R5" si="4">SUM(Q4)</f>
        <v>10</v>
      </c>
      <c r="R5" s="24">
        <f t="shared" si="4"/>
        <v>0</v>
      </c>
      <c r="S5" s="24">
        <f t="shared" ref="S5:S6" si="6">SUM(Q5:R5)</f>
        <v>10</v>
      </c>
      <c r="T5" s="24">
        <f t="shared" si="3"/>
        <v>1</v>
      </c>
      <c r="U5" s="28" t="s">
        <v>32</v>
      </c>
    </row>
    <row r="6" ht="15.0" customHeight="1">
      <c r="A6" s="18" t="s">
        <v>22</v>
      </c>
      <c r="B6" s="29" t="s">
        <v>23</v>
      </c>
      <c r="C6" s="29" t="s">
        <v>24</v>
      </c>
      <c r="D6" s="21" t="s">
        <v>33</v>
      </c>
      <c r="E6" s="19"/>
      <c r="F6" s="19"/>
      <c r="G6" s="20" t="s">
        <v>34</v>
      </c>
      <c r="H6" s="19"/>
      <c r="I6" s="19"/>
      <c r="J6" s="19"/>
      <c r="K6" s="21">
        <v>0.0</v>
      </c>
      <c r="L6" s="21">
        <v>10.0</v>
      </c>
      <c r="M6" s="21">
        <v>1.0</v>
      </c>
      <c r="N6" s="19"/>
      <c r="O6" s="19"/>
      <c r="P6" s="19"/>
      <c r="Q6" s="21">
        <f t="shared" ref="Q6:R6" si="5">SUM(Q5)</f>
        <v>10</v>
      </c>
      <c r="R6" s="21">
        <f t="shared" si="5"/>
        <v>0</v>
      </c>
      <c r="S6" s="21">
        <f t="shared" si="6"/>
        <v>10</v>
      </c>
      <c r="T6" s="21">
        <f t="shared" si="3"/>
        <v>1</v>
      </c>
      <c r="U6" s="22" t="s">
        <v>32</v>
      </c>
    </row>
    <row r="7">
      <c r="A7" s="12" t="s">
        <v>22</v>
      </c>
      <c r="B7" s="15"/>
      <c r="C7" s="15"/>
      <c r="D7" s="15"/>
      <c r="E7" s="15"/>
      <c r="F7" s="15"/>
      <c r="G7" s="16" t="s">
        <v>35</v>
      </c>
      <c r="H7" s="14">
        <f t="shared" ref="H7:T7" si="7">SUM(H5:H6)</f>
        <v>0</v>
      </c>
      <c r="I7" s="14">
        <f t="shared" si="7"/>
        <v>10</v>
      </c>
      <c r="J7" s="14">
        <f t="shared" si="7"/>
        <v>1</v>
      </c>
      <c r="K7" s="14">
        <f t="shared" si="7"/>
        <v>0</v>
      </c>
      <c r="L7" s="14">
        <f t="shared" si="7"/>
        <v>10</v>
      </c>
      <c r="M7" s="14">
        <f t="shared" si="7"/>
        <v>1</v>
      </c>
      <c r="N7" s="14">
        <f t="shared" si="7"/>
        <v>0</v>
      </c>
      <c r="O7" s="14">
        <f t="shared" si="7"/>
        <v>0</v>
      </c>
      <c r="P7" s="14">
        <f t="shared" si="7"/>
        <v>0</v>
      </c>
      <c r="Q7" s="14">
        <f t="shared" si="7"/>
        <v>20</v>
      </c>
      <c r="R7" s="14">
        <f t="shared" si="7"/>
        <v>0</v>
      </c>
      <c r="S7" s="14">
        <f t="shared" si="7"/>
        <v>20</v>
      </c>
      <c r="T7" s="14">
        <f t="shared" si="7"/>
        <v>2</v>
      </c>
      <c r="U7" s="30"/>
    </row>
    <row r="8">
      <c r="A8" s="23" t="s">
        <v>22</v>
      </c>
      <c r="B8" s="24" t="s">
        <v>23</v>
      </c>
      <c r="C8" s="25" t="s">
        <v>24</v>
      </c>
      <c r="D8" s="24" t="s">
        <v>36</v>
      </c>
      <c r="E8" s="26"/>
      <c r="F8" s="26"/>
      <c r="G8" s="31" t="s">
        <v>37</v>
      </c>
      <c r="H8" s="26"/>
      <c r="I8" s="26"/>
      <c r="J8" s="26"/>
      <c r="K8" s="24">
        <v>5.0</v>
      </c>
      <c r="L8" s="24">
        <v>10.0</v>
      </c>
      <c r="M8" s="24">
        <v>2.0</v>
      </c>
      <c r="N8" s="26"/>
      <c r="O8" s="26"/>
      <c r="P8" s="26"/>
      <c r="Q8" s="24">
        <f t="shared" ref="Q8:R8" si="8">N8+K8+H8</f>
        <v>5</v>
      </c>
      <c r="R8" s="24">
        <f t="shared" si="8"/>
        <v>10</v>
      </c>
      <c r="S8" s="24">
        <f t="shared" ref="S8:S11" si="10">SUM(Q8:R8)</f>
        <v>15</v>
      </c>
      <c r="T8" s="24">
        <f t="shared" ref="T8:T11" si="11">J8+M8+P8</f>
        <v>2</v>
      </c>
      <c r="U8" s="28" t="s">
        <v>32</v>
      </c>
    </row>
    <row r="9">
      <c r="A9" s="32" t="s">
        <v>22</v>
      </c>
      <c r="B9" s="33" t="s">
        <v>23</v>
      </c>
      <c r="C9" s="34" t="s">
        <v>24</v>
      </c>
      <c r="D9" s="33" t="s">
        <v>38</v>
      </c>
      <c r="E9" s="35"/>
      <c r="F9" s="35"/>
      <c r="G9" s="36" t="s">
        <v>39</v>
      </c>
      <c r="H9" s="35"/>
      <c r="I9" s="35"/>
      <c r="J9" s="35"/>
      <c r="K9" s="33">
        <v>5.0</v>
      </c>
      <c r="L9" s="33">
        <v>5.0</v>
      </c>
      <c r="M9" s="33">
        <v>2.0</v>
      </c>
      <c r="N9" s="35"/>
      <c r="O9" s="35"/>
      <c r="P9" s="35"/>
      <c r="Q9" s="33">
        <f t="shared" ref="Q9:R9" si="9">N9+K9+H9</f>
        <v>5</v>
      </c>
      <c r="R9" s="33">
        <f t="shared" si="9"/>
        <v>5</v>
      </c>
      <c r="S9" s="33">
        <f t="shared" si="10"/>
        <v>10</v>
      </c>
      <c r="T9" s="33">
        <f t="shared" si="11"/>
        <v>2</v>
      </c>
      <c r="U9" s="37" t="s">
        <v>32</v>
      </c>
    </row>
    <row r="10">
      <c r="A10" s="32" t="s">
        <v>22</v>
      </c>
      <c r="B10" s="34" t="s">
        <v>23</v>
      </c>
      <c r="C10" s="34" t="s">
        <v>24</v>
      </c>
      <c r="D10" s="33" t="s">
        <v>40</v>
      </c>
      <c r="E10" s="35"/>
      <c r="F10" s="35"/>
      <c r="G10" s="38" t="s">
        <v>41</v>
      </c>
      <c r="H10" s="35"/>
      <c r="I10" s="35"/>
      <c r="J10" s="35"/>
      <c r="K10" s="33">
        <v>10.0</v>
      </c>
      <c r="L10" s="33">
        <v>5.0</v>
      </c>
      <c r="M10" s="33">
        <v>2.0</v>
      </c>
      <c r="N10" s="35"/>
      <c r="O10" s="35"/>
      <c r="P10" s="35"/>
      <c r="Q10" s="33">
        <f t="shared" ref="Q10:R10" si="12">N10+K10+H10</f>
        <v>10</v>
      </c>
      <c r="R10" s="33">
        <f t="shared" si="12"/>
        <v>5</v>
      </c>
      <c r="S10" s="33">
        <f t="shared" si="10"/>
        <v>15</v>
      </c>
      <c r="T10" s="33">
        <f t="shared" si="11"/>
        <v>2</v>
      </c>
      <c r="U10" s="37" t="s">
        <v>27</v>
      </c>
    </row>
    <row r="11" ht="31.5" customHeight="1">
      <c r="A11" s="18" t="s">
        <v>22</v>
      </c>
      <c r="B11" s="29" t="s">
        <v>42</v>
      </c>
      <c r="C11" s="29" t="s">
        <v>43</v>
      </c>
      <c r="D11" s="21" t="s">
        <v>44</v>
      </c>
      <c r="E11" s="19"/>
      <c r="F11" s="19"/>
      <c r="G11" s="39" t="s">
        <v>45</v>
      </c>
      <c r="H11" s="19"/>
      <c r="I11" s="19"/>
      <c r="J11" s="19"/>
      <c r="K11" s="19"/>
      <c r="L11" s="19"/>
      <c r="M11" s="19"/>
      <c r="N11" s="21">
        <v>0.0</v>
      </c>
      <c r="O11" s="21">
        <v>0.0</v>
      </c>
      <c r="P11" s="21">
        <v>0.0</v>
      </c>
      <c r="Q11" s="21">
        <f t="shared" ref="Q11:R11" si="13">N11+K11+H11</f>
        <v>0</v>
      </c>
      <c r="R11" s="21">
        <f t="shared" si="13"/>
        <v>0</v>
      </c>
      <c r="S11" s="21">
        <f t="shared" si="10"/>
        <v>0</v>
      </c>
      <c r="T11" s="21">
        <f t="shared" si="11"/>
        <v>0</v>
      </c>
      <c r="U11" s="22" t="s">
        <v>46</v>
      </c>
    </row>
    <row r="12">
      <c r="A12" s="23" t="s">
        <v>22</v>
      </c>
      <c r="B12" s="26"/>
      <c r="C12" s="26"/>
      <c r="D12" s="26"/>
      <c r="E12" s="26"/>
      <c r="F12" s="26"/>
      <c r="G12" s="27" t="s">
        <v>47</v>
      </c>
      <c r="H12" s="24">
        <f t="shared" ref="H12:T12" si="14">SUM(H8:H11)</f>
        <v>0</v>
      </c>
      <c r="I12" s="24">
        <f t="shared" si="14"/>
        <v>0</v>
      </c>
      <c r="J12" s="24">
        <f t="shared" si="14"/>
        <v>0</v>
      </c>
      <c r="K12" s="24">
        <f t="shared" si="14"/>
        <v>20</v>
      </c>
      <c r="L12" s="24">
        <f t="shared" si="14"/>
        <v>20</v>
      </c>
      <c r="M12" s="24">
        <f t="shared" si="14"/>
        <v>6</v>
      </c>
      <c r="N12" s="24">
        <f t="shared" si="14"/>
        <v>0</v>
      </c>
      <c r="O12" s="24">
        <f t="shared" si="14"/>
        <v>0</v>
      </c>
      <c r="P12" s="24">
        <f t="shared" si="14"/>
        <v>0</v>
      </c>
      <c r="Q12" s="24">
        <f t="shared" si="14"/>
        <v>20</v>
      </c>
      <c r="R12" s="24">
        <f t="shared" si="14"/>
        <v>20</v>
      </c>
      <c r="S12" s="24">
        <f t="shared" si="14"/>
        <v>40</v>
      </c>
      <c r="T12" s="24">
        <f t="shared" si="14"/>
        <v>6</v>
      </c>
      <c r="U12" s="40"/>
    </row>
    <row r="13">
      <c r="A13" s="41" t="s">
        <v>22</v>
      </c>
      <c r="B13" s="42"/>
      <c r="C13" s="42"/>
      <c r="D13" s="43" t="s">
        <v>48</v>
      </c>
      <c r="E13" s="44"/>
      <c r="F13" s="44"/>
      <c r="G13" s="44"/>
      <c r="H13" s="45">
        <f t="shared" ref="H13:T13" si="15">H12+H7+H4</f>
        <v>0</v>
      </c>
      <c r="I13" s="45">
        <f t="shared" si="15"/>
        <v>10</v>
      </c>
      <c r="J13" s="45">
        <f t="shared" si="15"/>
        <v>1</v>
      </c>
      <c r="K13" s="45">
        <f t="shared" si="15"/>
        <v>30</v>
      </c>
      <c r="L13" s="45">
        <f t="shared" si="15"/>
        <v>30</v>
      </c>
      <c r="M13" s="45">
        <f t="shared" si="15"/>
        <v>9</v>
      </c>
      <c r="N13" s="45">
        <f t="shared" si="15"/>
        <v>0</v>
      </c>
      <c r="O13" s="45">
        <f t="shared" si="15"/>
        <v>0</v>
      </c>
      <c r="P13" s="45">
        <f t="shared" si="15"/>
        <v>0</v>
      </c>
      <c r="Q13" s="45">
        <f t="shared" si="15"/>
        <v>50</v>
      </c>
      <c r="R13" s="45">
        <f t="shared" si="15"/>
        <v>20</v>
      </c>
      <c r="S13" s="45">
        <f t="shared" si="15"/>
        <v>70</v>
      </c>
      <c r="T13" s="45">
        <f t="shared" si="15"/>
        <v>10</v>
      </c>
      <c r="U13" s="46"/>
    </row>
    <row r="14">
      <c r="A14" s="18" t="s">
        <v>22</v>
      </c>
      <c r="B14" s="21" t="s">
        <v>23</v>
      </c>
      <c r="C14" s="29" t="s">
        <v>24</v>
      </c>
      <c r="D14" s="21" t="s">
        <v>49</v>
      </c>
      <c r="E14" s="19"/>
      <c r="F14" s="19"/>
      <c r="G14" s="20" t="s">
        <v>50</v>
      </c>
      <c r="H14" s="19"/>
      <c r="I14" s="19"/>
      <c r="J14" s="19"/>
      <c r="K14" s="21">
        <v>10.0</v>
      </c>
      <c r="L14" s="21">
        <v>10.0</v>
      </c>
      <c r="M14" s="21">
        <v>3.0</v>
      </c>
      <c r="N14" s="19"/>
      <c r="O14" s="19"/>
      <c r="P14" s="19"/>
      <c r="Q14" s="21">
        <f t="shared" ref="Q14:R14" si="16">N14+K14+H14</f>
        <v>10</v>
      </c>
      <c r="R14" s="21">
        <f t="shared" si="16"/>
        <v>10</v>
      </c>
      <c r="S14" s="21">
        <f>SUM(Q14:R14)</f>
        <v>20</v>
      </c>
      <c r="T14" s="21">
        <f>J14+M14+P14</f>
        <v>3</v>
      </c>
      <c r="U14" s="22" t="s">
        <v>32</v>
      </c>
    </row>
    <row r="15">
      <c r="A15" s="12" t="s">
        <v>22</v>
      </c>
      <c r="B15" s="15"/>
      <c r="C15" s="15"/>
      <c r="D15" s="15"/>
      <c r="E15" s="15"/>
      <c r="F15" s="15"/>
      <c r="G15" s="16" t="s">
        <v>51</v>
      </c>
      <c r="H15" s="14">
        <f t="shared" ref="H15:T15" si="17">SUM(H14)</f>
        <v>0</v>
      </c>
      <c r="I15" s="14">
        <f t="shared" si="17"/>
        <v>0</v>
      </c>
      <c r="J15" s="14">
        <f t="shared" si="17"/>
        <v>0</v>
      </c>
      <c r="K15" s="14">
        <f t="shared" si="17"/>
        <v>10</v>
      </c>
      <c r="L15" s="14">
        <f t="shared" si="17"/>
        <v>10</v>
      </c>
      <c r="M15" s="14">
        <f t="shared" si="17"/>
        <v>3</v>
      </c>
      <c r="N15" s="14">
        <f t="shared" si="17"/>
        <v>0</v>
      </c>
      <c r="O15" s="14">
        <f t="shared" si="17"/>
        <v>0</v>
      </c>
      <c r="P15" s="14">
        <f t="shared" si="17"/>
        <v>0</v>
      </c>
      <c r="Q15" s="14">
        <f t="shared" si="17"/>
        <v>10</v>
      </c>
      <c r="R15" s="14">
        <f t="shared" si="17"/>
        <v>10</v>
      </c>
      <c r="S15" s="14">
        <f t="shared" si="17"/>
        <v>20</v>
      </c>
      <c r="T15" s="14">
        <f t="shared" si="17"/>
        <v>3</v>
      </c>
      <c r="U15" s="30"/>
    </row>
    <row r="16">
      <c r="A16" s="23" t="s">
        <v>22</v>
      </c>
      <c r="B16" s="25" t="s">
        <v>23</v>
      </c>
      <c r="C16" s="25" t="s">
        <v>29</v>
      </c>
      <c r="D16" s="24" t="s">
        <v>52</v>
      </c>
      <c r="E16" s="26"/>
      <c r="F16" s="47" t="s">
        <v>53</v>
      </c>
      <c r="G16" s="27" t="s">
        <v>54</v>
      </c>
      <c r="H16" s="24">
        <v>5.0</v>
      </c>
      <c r="I16" s="24">
        <v>5.0</v>
      </c>
      <c r="J16" s="24">
        <v>2.0</v>
      </c>
      <c r="K16" s="26"/>
      <c r="L16" s="26"/>
      <c r="M16" s="26"/>
      <c r="N16" s="24"/>
      <c r="O16" s="24"/>
      <c r="P16" s="24"/>
      <c r="Q16" s="24">
        <f t="shared" ref="Q16:Q17" si="18">SUM(Q15)</f>
        <v>10</v>
      </c>
      <c r="R16" s="24">
        <f t="shared" ref="R16:R18" si="19">O16+L16+I16</f>
        <v>5</v>
      </c>
      <c r="S16" s="24">
        <f t="shared" ref="S16:S17" si="20">SUM(Q16:R16)</f>
        <v>15</v>
      </c>
      <c r="T16" s="24">
        <f t="shared" ref="T16:T18" si="21">SUM(T15)</f>
        <v>3</v>
      </c>
      <c r="U16" s="28" t="s">
        <v>32</v>
      </c>
    </row>
    <row r="17">
      <c r="A17" s="18" t="s">
        <v>22</v>
      </c>
      <c r="B17" s="29" t="s">
        <v>23</v>
      </c>
      <c r="C17" s="29" t="s">
        <v>24</v>
      </c>
      <c r="D17" s="21" t="s">
        <v>55</v>
      </c>
      <c r="E17" s="19"/>
      <c r="F17" s="19"/>
      <c r="G17" s="20" t="s">
        <v>56</v>
      </c>
      <c r="H17" s="19"/>
      <c r="I17" s="19"/>
      <c r="J17" s="19"/>
      <c r="K17" s="21">
        <v>5.0</v>
      </c>
      <c r="L17" s="21">
        <v>5.0</v>
      </c>
      <c r="M17" s="21">
        <v>2.0</v>
      </c>
      <c r="N17" s="19"/>
      <c r="O17" s="19"/>
      <c r="P17" s="19"/>
      <c r="Q17" s="21">
        <f t="shared" si="18"/>
        <v>10</v>
      </c>
      <c r="R17" s="21">
        <f t="shared" si="19"/>
        <v>5</v>
      </c>
      <c r="S17" s="21">
        <f t="shared" si="20"/>
        <v>15</v>
      </c>
      <c r="T17" s="21">
        <f t="shared" si="21"/>
        <v>3</v>
      </c>
      <c r="U17" s="22" t="s">
        <v>32</v>
      </c>
    </row>
    <row r="18">
      <c r="A18" s="12" t="s">
        <v>22</v>
      </c>
      <c r="B18" s="15"/>
      <c r="C18" s="15"/>
      <c r="D18" s="15"/>
      <c r="E18" s="15"/>
      <c r="F18" s="15"/>
      <c r="G18" s="16" t="s">
        <v>57</v>
      </c>
      <c r="H18" s="14">
        <f t="shared" ref="H18:Q18" si="22">SUM(H16:H17)</f>
        <v>5</v>
      </c>
      <c r="I18" s="14">
        <f t="shared" si="22"/>
        <v>5</v>
      </c>
      <c r="J18" s="14">
        <f t="shared" si="22"/>
        <v>2</v>
      </c>
      <c r="K18" s="14">
        <f t="shared" si="22"/>
        <v>5</v>
      </c>
      <c r="L18" s="14">
        <f t="shared" si="22"/>
        <v>5</v>
      </c>
      <c r="M18" s="14">
        <f t="shared" si="22"/>
        <v>2</v>
      </c>
      <c r="N18" s="14">
        <f t="shared" si="22"/>
        <v>0</v>
      </c>
      <c r="O18" s="14">
        <f t="shared" si="22"/>
        <v>0</v>
      </c>
      <c r="P18" s="14">
        <f t="shared" si="22"/>
        <v>0</v>
      </c>
      <c r="Q18" s="14">
        <f t="shared" si="22"/>
        <v>20</v>
      </c>
      <c r="R18" s="14">
        <f t="shared" si="19"/>
        <v>10</v>
      </c>
      <c r="S18" s="14">
        <f>SUM(S16:S17)</f>
        <v>30</v>
      </c>
      <c r="T18" s="14">
        <f t="shared" si="21"/>
        <v>3</v>
      </c>
      <c r="U18" s="30"/>
    </row>
    <row r="19">
      <c r="A19" s="12" t="s">
        <v>22</v>
      </c>
      <c r="B19" s="13" t="s">
        <v>23</v>
      </c>
      <c r="C19" s="13" t="s">
        <v>29</v>
      </c>
      <c r="D19" s="14" t="s">
        <v>58</v>
      </c>
      <c r="E19" s="48" t="s">
        <v>59</v>
      </c>
      <c r="F19" s="15"/>
      <c r="G19" s="16" t="s">
        <v>60</v>
      </c>
      <c r="H19" s="14">
        <v>0.0</v>
      </c>
      <c r="I19" s="14">
        <v>20.0</v>
      </c>
      <c r="J19" s="14">
        <v>4.0</v>
      </c>
      <c r="K19" s="15"/>
      <c r="L19" s="15"/>
      <c r="M19" s="15"/>
      <c r="N19" s="14"/>
      <c r="O19" s="14"/>
      <c r="P19" s="14"/>
      <c r="Q19" s="14">
        <f t="shared" ref="Q19:R19" si="23">N19+K19+H19</f>
        <v>0</v>
      </c>
      <c r="R19" s="14">
        <f t="shared" si="23"/>
        <v>20</v>
      </c>
      <c r="S19" s="14">
        <f>SUM(Q19:R19)</f>
        <v>20</v>
      </c>
      <c r="T19" s="14">
        <f>J19+M19+P19</f>
        <v>4</v>
      </c>
      <c r="U19" s="17" t="s">
        <v>32</v>
      </c>
    </row>
    <row r="20">
      <c r="A20" s="12" t="s">
        <v>22</v>
      </c>
      <c r="B20" s="15"/>
      <c r="C20" s="15"/>
      <c r="D20" s="15"/>
      <c r="E20" s="15"/>
      <c r="F20" s="15"/>
      <c r="G20" s="16" t="s">
        <v>61</v>
      </c>
      <c r="H20" s="14">
        <f t="shared" ref="H20:T20" si="24">SUM(H19)</f>
        <v>0</v>
      </c>
      <c r="I20" s="14">
        <f t="shared" si="24"/>
        <v>20</v>
      </c>
      <c r="J20" s="14">
        <f t="shared" si="24"/>
        <v>4</v>
      </c>
      <c r="K20" s="14">
        <f t="shared" si="24"/>
        <v>0</v>
      </c>
      <c r="L20" s="14">
        <f t="shared" si="24"/>
        <v>0</v>
      </c>
      <c r="M20" s="14">
        <f t="shared" si="24"/>
        <v>0</v>
      </c>
      <c r="N20" s="14">
        <f t="shared" si="24"/>
        <v>0</v>
      </c>
      <c r="O20" s="14">
        <f t="shared" si="24"/>
        <v>0</v>
      </c>
      <c r="P20" s="14">
        <f t="shared" si="24"/>
        <v>0</v>
      </c>
      <c r="Q20" s="14">
        <f t="shared" si="24"/>
        <v>0</v>
      </c>
      <c r="R20" s="14">
        <f t="shared" si="24"/>
        <v>20</v>
      </c>
      <c r="S20" s="14">
        <f t="shared" si="24"/>
        <v>20</v>
      </c>
      <c r="T20" s="14">
        <f t="shared" si="24"/>
        <v>4</v>
      </c>
      <c r="U20" s="30"/>
    </row>
    <row r="21">
      <c r="A21" s="23" t="s">
        <v>22</v>
      </c>
      <c r="B21" s="24" t="s">
        <v>23</v>
      </c>
      <c r="C21" s="25" t="s">
        <v>24</v>
      </c>
      <c r="D21" s="24" t="s">
        <v>62</v>
      </c>
      <c r="E21" s="26"/>
      <c r="F21" s="26"/>
      <c r="G21" s="27" t="s">
        <v>63</v>
      </c>
      <c r="H21" s="26"/>
      <c r="I21" s="26"/>
      <c r="J21" s="26"/>
      <c r="K21" s="24">
        <v>5.0</v>
      </c>
      <c r="L21" s="24">
        <v>10.0</v>
      </c>
      <c r="M21" s="24">
        <v>3.0</v>
      </c>
      <c r="N21" s="26"/>
      <c r="O21" s="26"/>
      <c r="P21" s="26"/>
      <c r="Q21" s="24">
        <f t="shared" ref="Q21:R21" si="25">N21+K21+H21</f>
        <v>5</v>
      </c>
      <c r="R21" s="24">
        <f t="shared" si="25"/>
        <v>10</v>
      </c>
      <c r="S21" s="24">
        <f t="shared" ref="S21:S22" si="27">SUM(Q21:R21)</f>
        <v>15</v>
      </c>
      <c r="T21" s="24">
        <f t="shared" ref="T21:T22" si="28">J21+M21+P21</f>
        <v>3</v>
      </c>
      <c r="U21" s="28" t="s">
        <v>32</v>
      </c>
    </row>
    <row r="22">
      <c r="A22" s="18" t="s">
        <v>22</v>
      </c>
      <c r="B22" s="21" t="s">
        <v>42</v>
      </c>
      <c r="C22" s="29" t="s">
        <v>43</v>
      </c>
      <c r="D22" s="21" t="s">
        <v>64</v>
      </c>
      <c r="E22" s="19"/>
      <c r="F22" s="19"/>
      <c r="G22" s="20" t="s">
        <v>65</v>
      </c>
      <c r="H22" s="19"/>
      <c r="I22" s="19"/>
      <c r="J22" s="19"/>
      <c r="K22" s="19"/>
      <c r="L22" s="19"/>
      <c r="M22" s="19"/>
      <c r="N22" s="21">
        <v>0.0</v>
      </c>
      <c r="O22" s="21">
        <v>10.0</v>
      </c>
      <c r="P22" s="21">
        <v>1.0</v>
      </c>
      <c r="Q22" s="21">
        <f t="shared" ref="Q22:R22" si="26">N22+K22+H22</f>
        <v>0</v>
      </c>
      <c r="R22" s="21">
        <f t="shared" si="26"/>
        <v>10</v>
      </c>
      <c r="S22" s="21">
        <f t="shared" si="27"/>
        <v>10</v>
      </c>
      <c r="T22" s="21">
        <f t="shared" si="28"/>
        <v>1</v>
      </c>
      <c r="U22" s="22" t="s">
        <v>32</v>
      </c>
    </row>
    <row r="23">
      <c r="A23" s="12" t="s">
        <v>22</v>
      </c>
      <c r="B23" s="15"/>
      <c r="C23" s="15"/>
      <c r="D23" s="15"/>
      <c r="E23" s="15"/>
      <c r="F23" s="15"/>
      <c r="G23" s="16" t="s">
        <v>66</v>
      </c>
      <c r="H23" s="14">
        <f t="shared" ref="H23:T23" si="29">SUM(H21:H22)</f>
        <v>0</v>
      </c>
      <c r="I23" s="14">
        <f t="shared" si="29"/>
        <v>0</v>
      </c>
      <c r="J23" s="14">
        <f t="shared" si="29"/>
        <v>0</v>
      </c>
      <c r="K23" s="14">
        <f t="shared" si="29"/>
        <v>5</v>
      </c>
      <c r="L23" s="14">
        <f t="shared" si="29"/>
        <v>10</v>
      </c>
      <c r="M23" s="14">
        <f t="shared" si="29"/>
        <v>3</v>
      </c>
      <c r="N23" s="14">
        <f t="shared" si="29"/>
        <v>0</v>
      </c>
      <c r="O23" s="14">
        <f t="shared" si="29"/>
        <v>10</v>
      </c>
      <c r="P23" s="14">
        <f t="shared" si="29"/>
        <v>1</v>
      </c>
      <c r="Q23" s="14">
        <f t="shared" si="29"/>
        <v>5</v>
      </c>
      <c r="R23" s="14">
        <f t="shared" si="29"/>
        <v>20</v>
      </c>
      <c r="S23" s="14">
        <f t="shared" si="29"/>
        <v>25</v>
      </c>
      <c r="T23" s="14">
        <f t="shared" si="29"/>
        <v>4</v>
      </c>
      <c r="U23" s="30"/>
    </row>
    <row r="24">
      <c r="A24" s="12" t="s">
        <v>22</v>
      </c>
      <c r="B24" s="13" t="s">
        <v>23</v>
      </c>
      <c r="C24" s="13" t="s">
        <v>29</v>
      </c>
      <c r="D24" s="14" t="s">
        <v>67</v>
      </c>
      <c r="E24" s="15"/>
      <c r="F24" s="15"/>
      <c r="G24" s="16" t="s">
        <v>68</v>
      </c>
      <c r="H24" s="14">
        <v>10.0</v>
      </c>
      <c r="I24" s="14">
        <v>15.0</v>
      </c>
      <c r="J24" s="14">
        <v>5.0</v>
      </c>
      <c r="K24" s="15"/>
      <c r="L24" s="15"/>
      <c r="M24" s="15"/>
      <c r="N24" s="14"/>
      <c r="O24" s="14"/>
      <c r="P24" s="14"/>
      <c r="Q24" s="14">
        <f t="shared" ref="Q24:R24" si="30">N24+K24+H24</f>
        <v>10</v>
      </c>
      <c r="R24" s="14">
        <f t="shared" si="30"/>
        <v>15</v>
      </c>
      <c r="S24" s="14">
        <f>SUM(Q24:R24)</f>
        <v>25</v>
      </c>
      <c r="T24" s="14">
        <f>J24+M24+P24</f>
        <v>5</v>
      </c>
      <c r="U24" s="17" t="s">
        <v>32</v>
      </c>
    </row>
    <row r="25">
      <c r="A25" s="12" t="s">
        <v>22</v>
      </c>
      <c r="B25" s="15"/>
      <c r="C25" s="15"/>
      <c r="D25" s="15"/>
      <c r="E25" s="15"/>
      <c r="F25" s="15"/>
      <c r="G25" s="16" t="s">
        <v>69</v>
      </c>
      <c r="H25" s="14">
        <f t="shared" ref="H25:T25" si="31">SUM(H24)</f>
        <v>10</v>
      </c>
      <c r="I25" s="14">
        <f t="shared" si="31"/>
        <v>15</v>
      </c>
      <c r="J25" s="14">
        <f t="shared" si="31"/>
        <v>5</v>
      </c>
      <c r="K25" s="14">
        <f t="shared" si="31"/>
        <v>0</v>
      </c>
      <c r="L25" s="14">
        <f t="shared" si="31"/>
        <v>0</v>
      </c>
      <c r="M25" s="14">
        <f t="shared" si="31"/>
        <v>0</v>
      </c>
      <c r="N25" s="14">
        <f t="shared" si="31"/>
        <v>0</v>
      </c>
      <c r="O25" s="14">
        <f t="shared" si="31"/>
        <v>0</v>
      </c>
      <c r="P25" s="14">
        <f t="shared" si="31"/>
        <v>0</v>
      </c>
      <c r="Q25" s="14">
        <f t="shared" si="31"/>
        <v>10</v>
      </c>
      <c r="R25" s="14">
        <f t="shared" si="31"/>
        <v>15</v>
      </c>
      <c r="S25" s="14">
        <f t="shared" si="31"/>
        <v>25</v>
      </c>
      <c r="T25" s="14">
        <f t="shared" si="31"/>
        <v>5</v>
      </c>
      <c r="U25" s="30"/>
    </row>
    <row r="26">
      <c r="A26" s="12" t="s">
        <v>22</v>
      </c>
      <c r="B26" s="14" t="s">
        <v>23</v>
      </c>
      <c r="C26" s="13" t="s">
        <v>24</v>
      </c>
      <c r="D26" s="14" t="s">
        <v>70</v>
      </c>
      <c r="E26" s="15"/>
      <c r="F26" s="15"/>
      <c r="G26" s="16" t="s">
        <v>71</v>
      </c>
      <c r="H26" s="15"/>
      <c r="I26" s="15"/>
      <c r="J26" s="15"/>
      <c r="K26" s="14">
        <v>5.0</v>
      </c>
      <c r="L26" s="14">
        <v>15.0</v>
      </c>
      <c r="M26" s="14">
        <v>4.0</v>
      </c>
      <c r="N26" s="15"/>
      <c r="O26" s="15"/>
      <c r="P26" s="15"/>
      <c r="Q26" s="14">
        <f t="shared" ref="Q26:R26" si="32">SUM(Q25)</f>
        <v>10</v>
      </c>
      <c r="R26" s="14">
        <f t="shared" si="32"/>
        <v>15</v>
      </c>
      <c r="S26" s="14">
        <f>SUM(Q26:R26)</f>
        <v>25</v>
      </c>
      <c r="T26" s="14">
        <f>SUM(T25)</f>
        <v>5</v>
      </c>
      <c r="U26" s="17" t="s">
        <v>32</v>
      </c>
    </row>
    <row r="27">
      <c r="A27" s="12" t="s">
        <v>22</v>
      </c>
      <c r="B27" s="15"/>
      <c r="C27" s="15"/>
      <c r="D27" s="15"/>
      <c r="E27" s="15"/>
      <c r="F27" s="15"/>
      <c r="G27" s="16" t="s">
        <v>72</v>
      </c>
      <c r="H27" s="14">
        <f t="shared" ref="H27:T27" si="33">SUM(H26)</f>
        <v>0</v>
      </c>
      <c r="I27" s="14">
        <f t="shared" si="33"/>
        <v>0</v>
      </c>
      <c r="J27" s="14">
        <f t="shared" si="33"/>
        <v>0</v>
      </c>
      <c r="K27" s="14">
        <f t="shared" si="33"/>
        <v>5</v>
      </c>
      <c r="L27" s="14">
        <f t="shared" si="33"/>
        <v>15</v>
      </c>
      <c r="M27" s="14">
        <f t="shared" si="33"/>
        <v>4</v>
      </c>
      <c r="N27" s="14">
        <f t="shared" si="33"/>
        <v>0</v>
      </c>
      <c r="O27" s="14">
        <f t="shared" si="33"/>
        <v>0</v>
      </c>
      <c r="P27" s="14">
        <f t="shared" si="33"/>
        <v>0</v>
      </c>
      <c r="Q27" s="14">
        <f t="shared" si="33"/>
        <v>10</v>
      </c>
      <c r="R27" s="14">
        <f t="shared" si="33"/>
        <v>15</v>
      </c>
      <c r="S27" s="14">
        <f t="shared" si="33"/>
        <v>25</v>
      </c>
      <c r="T27" s="14">
        <f t="shared" si="33"/>
        <v>5</v>
      </c>
      <c r="U27" s="30"/>
    </row>
    <row r="28">
      <c r="A28" s="49"/>
      <c r="B28" s="26"/>
      <c r="C28" s="26"/>
      <c r="D28" s="25" t="s">
        <v>73</v>
      </c>
      <c r="E28" s="50"/>
      <c r="F28" s="50"/>
      <c r="G28" s="50"/>
      <c r="H28" s="24">
        <f t="shared" ref="H28:T28" si="34">H27+H25+H23+H20+H18+H15</f>
        <v>15</v>
      </c>
      <c r="I28" s="24">
        <f t="shared" si="34"/>
        <v>40</v>
      </c>
      <c r="J28" s="24">
        <f t="shared" si="34"/>
        <v>11</v>
      </c>
      <c r="K28" s="24">
        <f t="shared" si="34"/>
        <v>25</v>
      </c>
      <c r="L28" s="24">
        <f t="shared" si="34"/>
        <v>40</v>
      </c>
      <c r="M28" s="24">
        <f t="shared" si="34"/>
        <v>12</v>
      </c>
      <c r="N28" s="24">
        <f t="shared" si="34"/>
        <v>0</v>
      </c>
      <c r="O28" s="24">
        <f t="shared" si="34"/>
        <v>10</v>
      </c>
      <c r="P28" s="24">
        <f t="shared" si="34"/>
        <v>1</v>
      </c>
      <c r="Q28" s="24">
        <f t="shared" si="34"/>
        <v>55</v>
      </c>
      <c r="R28" s="24">
        <f t="shared" si="34"/>
        <v>90</v>
      </c>
      <c r="S28" s="24">
        <f t="shared" si="34"/>
        <v>145</v>
      </c>
      <c r="T28" s="24">
        <f t="shared" si="34"/>
        <v>24</v>
      </c>
      <c r="U28" s="40"/>
    </row>
    <row r="29">
      <c r="A29" s="41" t="s">
        <v>22</v>
      </c>
      <c r="B29" s="42"/>
      <c r="C29" s="42"/>
      <c r="D29" s="45" t="s">
        <v>74</v>
      </c>
      <c r="E29" s="44"/>
      <c r="F29" s="44"/>
      <c r="G29" s="44"/>
      <c r="H29" s="45">
        <f t="shared" ref="H29:T29" si="35">H28+H13</f>
        <v>15</v>
      </c>
      <c r="I29" s="45">
        <f t="shared" si="35"/>
        <v>50</v>
      </c>
      <c r="J29" s="45">
        <f t="shared" si="35"/>
        <v>12</v>
      </c>
      <c r="K29" s="45">
        <f t="shared" si="35"/>
        <v>55</v>
      </c>
      <c r="L29" s="45">
        <f t="shared" si="35"/>
        <v>70</v>
      </c>
      <c r="M29" s="45">
        <f t="shared" si="35"/>
        <v>21</v>
      </c>
      <c r="N29" s="45">
        <f t="shared" si="35"/>
        <v>0</v>
      </c>
      <c r="O29" s="45">
        <f t="shared" si="35"/>
        <v>10</v>
      </c>
      <c r="P29" s="45">
        <f t="shared" si="35"/>
        <v>1</v>
      </c>
      <c r="Q29" s="45">
        <f t="shared" si="35"/>
        <v>105</v>
      </c>
      <c r="R29" s="45">
        <f t="shared" si="35"/>
        <v>110</v>
      </c>
      <c r="S29" s="45">
        <f t="shared" si="35"/>
        <v>215</v>
      </c>
      <c r="T29" s="45">
        <f t="shared" si="35"/>
        <v>34</v>
      </c>
      <c r="U29" s="46"/>
    </row>
    <row r="30">
      <c r="A30" s="32" t="s">
        <v>22</v>
      </c>
      <c r="B30" s="34" t="s">
        <v>75</v>
      </c>
      <c r="C30" s="34" t="s">
        <v>24</v>
      </c>
      <c r="D30" s="33" t="s">
        <v>76</v>
      </c>
      <c r="E30" s="51" t="s">
        <v>77</v>
      </c>
      <c r="F30" s="51" t="s">
        <v>78</v>
      </c>
      <c r="G30" s="52" t="s">
        <v>79</v>
      </c>
      <c r="H30" s="35"/>
      <c r="I30" s="35"/>
      <c r="J30" s="35"/>
      <c r="K30" s="53"/>
      <c r="L30" s="53"/>
      <c r="M30" s="53"/>
      <c r="N30" s="53"/>
      <c r="O30" s="53"/>
      <c r="P30" s="53"/>
      <c r="Q30" s="33">
        <f t="shared" ref="Q30:R30" si="36">N30+K30+H30</f>
        <v>0</v>
      </c>
      <c r="R30" s="33">
        <f t="shared" si="36"/>
        <v>0</v>
      </c>
      <c r="S30" s="33">
        <f>Q30+R30</f>
        <v>0</v>
      </c>
      <c r="T30" s="33">
        <f t="shared" ref="T30:T31" si="38">J30+M30+P30</f>
        <v>0</v>
      </c>
      <c r="U30" s="37" t="s">
        <v>32</v>
      </c>
    </row>
    <row r="31">
      <c r="A31" s="32" t="s">
        <v>22</v>
      </c>
      <c r="B31" s="34" t="s">
        <v>42</v>
      </c>
      <c r="C31" s="34" t="s">
        <v>43</v>
      </c>
      <c r="D31" s="33" t="s">
        <v>80</v>
      </c>
      <c r="E31" s="35"/>
      <c r="F31" s="35"/>
      <c r="G31" s="52" t="s">
        <v>81</v>
      </c>
      <c r="H31" s="35"/>
      <c r="I31" s="35"/>
      <c r="J31" s="35"/>
      <c r="K31" s="53"/>
      <c r="L31" s="53"/>
      <c r="M31" s="53"/>
      <c r="N31" s="53"/>
      <c r="O31" s="53"/>
      <c r="P31" s="53"/>
      <c r="Q31" s="33">
        <f t="shared" ref="Q31:S31" si="37">N31+K31+H31</f>
        <v>0</v>
      </c>
      <c r="R31" s="33">
        <f t="shared" si="37"/>
        <v>0</v>
      </c>
      <c r="S31" s="33">
        <f t="shared" si="37"/>
        <v>0</v>
      </c>
      <c r="T31" s="33">
        <f t="shared" si="38"/>
        <v>0</v>
      </c>
      <c r="U31" s="37" t="s">
        <v>32</v>
      </c>
    </row>
    <row r="32">
      <c r="A32" s="32" t="s">
        <v>22</v>
      </c>
      <c r="B32" s="35"/>
      <c r="C32" s="35"/>
      <c r="D32" s="35"/>
      <c r="E32" s="35"/>
      <c r="F32" s="35"/>
      <c r="G32" s="36" t="s">
        <v>82</v>
      </c>
      <c r="H32" s="33">
        <f t="shared" ref="H32:T32" si="39">SUM(H30:H31)</f>
        <v>0</v>
      </c>
      <c r="I32" s="33">
        <f t="shared" si="39"/>
        <v>0</v>
      </c>
      <c r="J32" s="33">
        <f t="shared" si="39"/>
        <v>0</v>
      </c>
      <c r="K32" s="33">
        <f t="shared" si="39"/>
        <v>0</v>
      </c>
      <c r="L32" s="33">
        <f t="shared" si="39"/>
        <v>0</v>
      </c>
      <c r="M32" s="33">
        <f t="shared" si="39"/>
        <v>0</v>
      </c>
      <c r="N32" s="33">
        <f t="shared" si="39"/>
        <v>0</v>
      </c>
      <c r="O32" s="33">
        <f t="shared" si="39"/>
        <v>0</v>
      </c>
      <c r="P32" s="33">
        <f t="shared" si="39"/>
        <v>0</v>
      </c>
      <c r="Q32" s="33">
        <f t="shared" si="39"/>
        <v>0</v>
      </c>
      <c r="R32" s="33">
        <f t="shared" si="39"/>
        <v>0</v>
      </c>
      <c r="S32" s="33">
        <f t="shared" si="39"/>
        <v>0</v>
      </c>
      <c r="T32" s="33">
        <f t="shared" si="39"/>
        <v>0</v>
      </c>
      <c r="U32" s="54"/>
    </row>
    <row r="33">
      <c r="A33" s="32" t="s">
        <v>22</v>
      </c>
      <c r="B33" s="34" t="s">
        <v>23</v>
      </c>
      <c r="C33" s="34" t="s">
        <v>24</v>
      </c>
      <c r="D33" s="33" t="s">
        <v>83</v>
      </c>
      <c r="E33" s="51" t="s">
        <v>84</v>
      </c>
      <c r="F33" s="51" t="s">
        <v>85</v>
      </c>
      <c r="G33" s="55" t="s">
        <v>86</v>
      </c>
      <c r="H33" s="35"/>
      <c r="I33" s="35"/>
      <c r="J33" s="35"/>
      <c r="K33" s="53"/>
      <c r="L33" s="53"/>
      <c r="M33" s="53"/>
      <c r="N33" s="53"/>
      <c r="O33" s="53"/>
      <c r="P33" s="53"/>
      <c r="Q33" s="33">
        <f t="shared" ref="Q33:R33" si="40">N33+K33+H33</f>
        <v>0</v>
      </c>
      <c r="R33" s="33">
        <f t="shared" si="40"/>
        <v>0</v>
      </c>
      <c r="S33" s="33">
        <f t="shared" ref="S33:S34" si="42">Q33+R33</f>
        <v>0</v>
      </c>
      <c r="T33" s="33">
        <f t="shared" ref="T33:T34" si="43">J33+M33+P33</f>
        <v>0</v>
      </c>
      <c r="U33" s="37" t="s">
        <v>32</v>
      </c>
    </row>
    <row r="34">
      <c r="A34" s="32" t="s">
        <v>22</v>
      </c>
      <c r="B34" s="34" t="s">
        <v>42</v>
      </c>
      <c r="C34" s="34" t="s">
        <v>43</v>
      </c>
      <c r="D34" s="33" t="s">
        <v>87</v>
      </c>
      <c r="E34" s="35"/>
      <c r="F34" s="35"/>
      <c r="G34" s="55" t="s">
        <v>88</v>
      </c>
      <c r="H34" s="35"/>
      <c r="I34" s="35"/>
      <c r="J34" s="35"/>
      <c r="K34" s="53"/>
      <c r="L34" s="53"/>
      <c r="M34" s="53"/>
      <c r="N34" s="53"/>
      <c r="O34" s="53"/>
      <c r="P34" s="53"/>
      <c r="Q34" s="33">
        <f t="shared" ref="Q34:R34" si="41">N34+K34+H34</f>
        <v>0</v>
      </c>
      <c r="R34" s="33">
        <f t="shared" si="41"/>
        <v>0</v>
      </c>
      <c r="S34" s="33">
        <f t="shared" si="42"/>
        <v>0</v>
      </c>
      <c r="T34" s="33">
        <f t="shared" si="43"/>
        <v>0</v>
      </c>
      <c r="U34" s="37" t="s">
        <v>32</v>
      </c>
    </row>
    <row r="35">
      <c r="A35" s="32" t="s">
        <v>22</v>
      </c>
      <c r="B35" s="35"/>
      <c r="C35" s="35"/>
      <c r="D35" s="35"/>
      <c r="E35" s="35"/>
      <c r="F35" s="35"/>
      <c r="G35" s="36" t="s">
        <v>89</v>
      </c>
      <c r="H35" s="33">
        <f t="shared" ref="H35:T35" si="44">SUM(H33:H34)</f>
        <v>0</v>
      </c>
      <c r="I35" s="33">
        <f t="shared" si="44"/>
        <v>0</v>
      </c>
      <c r="J35" s="33">
        <f t="shared" si="44"/>
        <v>0</v>
      </c>
      <c r="K35" s="33">
        <f t="shared" si="44"/>
        <v>0</v>
      </c>
      <c r="L35" s="33">
        <f t="shared" si="44"/>
        <v>0</v>
      </c>
      <c r="M35" s="33">
        <f t="shared" si="44"/>
        <v>0</v>
      </c>
      <c r="N35" s="33">
        <f t="shared" si="44"/>
        <v>0</v>
      </c>
      <c r="O35" s="33">
        <f t="shared" si="44"/>
        <v>0</v>
      </c>
      <c r="P35" s="33">
        <f t="shared" si="44"/>
        <v>0</v>
      </c>
      <c r="Q35" s="33">
        <f t="shared" si="44"/>
        <v>0</v>
      </c>
      <c r="R35" s="33">
        <f t="shared" si="44"/>
        <v>0</v>
      </c>
      <c r="S35" s="33">
        <f t="shared" si="44"/>
        <v>0</v>
      </c>
      <c r="T35" s="33">
        <f t="shared" si="44"/>
        <v>0</v>
      </c>
      <c r="U35" s="54"/>
    </row>
    <row r="36">
      <c r="A36" s="32" t="s">
        <v>22</v>
      </c>
      <c r="B36" s="34" t="s">
        <v>23</v>
      </c>
      <c r="C36" s="34" t="s">
        <v>24</v>
      </c>
      <c r="D36" s="33" t="s">
        <v>90</v>
      </c>
      <c r="E36" s="51" t="s">
        <v>91</v>
      </c>
      <c r="F36" s="51" t="s">
        <v>92</v>
      </c>
      <c r="G36" s="55" t="s">
        <v>93</v>
      </c>
      <c r="H36" s="35"/>
      <c r="I36" s="35"/>
      <c r="J36" s="35"/>
      <c r="K36" s="53"/>
      <c r="L36" s="53"/>
      <c r="M36" s="53"/>
      <c r="N36" s="53"/>
      <c r="O36" s="53"/>
      <c r="P36" s="53"/>
      <c r="Q36" s="33">
        <f t="shared" ref="Q36:R36" si="45">N36+K36+H36</f>
        <v>0</v>
      </c>
      <c r="R36" s="33">
        <f t="shared" si="45"/>
        <v>0</v>
      </c>
      <c r="S36" s="33">
        <f t="shared" ref="S36:S37" si="47">SUM(Q36:R36)</f>
        <v>0</v>
      </c>
      <c r="T36" s="33">
        <f t="shared" ref="T36:T37" si="48">J36+M36+P36</f>
        <v>0</v>
      </c>
      <c r="U36" s="37" t="s">
        <v>32</v>
      </c>
    </row>
    <row r="37">
      <c r="A37" s="32" t="s">
        <v>22</v>
      </c>
      <c r="B37" s="34" t="s">
        <v>42</v>
      </c>
      <c r="C37" s="34" t="s">
        <v>43</v>
      </c>
      <c r="D37" s="33" t="s">
        <v>94</v>
      </c>
      <c r="E37" s="35"/>
      <c r="F37" s="35"/>
      <c r="G37" s="55" t="s">
        <v>95</v>
      </c>
      <c r="H37" s="35"/>
      <c r="I37" s="35"/>
      <c r="J37" s="35"/>
      <c r="K37" s="53"/>
      <c r="L37" s="53"/>
      <c r="M37" s="53"/>
      <c r="N37" s="53"/>
      <c r="O37" s="53"/>
      <c r="P37" s="53"/>
      <c r="Q37" s="33">
        <f t="shared" ref="Q37:R37" si="46">N37+K37+H37</f>
        <v>0</v>
      </c>
      <c r="R37" s="33">
        <f t="shared" si="46"/>
        <v>0</v>
      </c>
      <c r="S37" s="33">
        <f t="shared" si="47"/>
        <v>0</v>
      </c>
      <c r="T37" s="33">
        <f t="shared" si="48"/>
        <v>0</v>
      </c>
      <c r="U37" s="37" t="s">
        <v>32</v>
      </c>
    </row>
    <row r="38">
      <c r="A38" s="32" t="s">
        <v>22</v>
      </c>
      <c r="B38" s="35"/>
      <c r="C38" s="35"/>
      <c r="D38" s="35"/>
      <c r="E38" s="35"/>
      <c r="F38" s="35"/>
      <c r="G38" s="36" t="s">
        <v>82</v>
      </c>
      <c r="H38" s="33">
        <f t="shared" ref="H38:T38" si="49">SUM(H36:H37)</f>
        <v>0</v>
      </c>
      <c r="I38" s="33">
        <f t="shared" si="49"/>
        <v>0</v>
      </c>
      <c r="J38" s="33">
        <f t="shared" si="49"/>
        <v>0</v>
      </c>
      <c r="K38" s="33">
        <f t="shared" si="49"/>
        <v>0</v>
      </c>
      <c r="L38" s="33">
        <f t="shared" si="49"/>
        <v>0</v>
      </c>
      <c r="M38" s="33">
        <f t="shared" si="49"/>
        <v>0</v>
      </c>
      <c r="N38" s="33">
        <f t="shared" si="49"/>
        <v>0</v>
      </c>
      <c r="O38" s="33">
        <f t="shared" si="49"/>
        <v>0</v>
      </c>
      <c r="P38" s="33">
        <f t="shared" si="49"/>
        <v>0</v>
      </c>
      <c r="Q38" s="33">
        <f t="shared" si="49"/>
        <v>0</v>
      </c>
      <c r="R38" s="33">
        <f t="shared" si="49"/>
        <v>0</v>
      </c>
      <c r="S38" s="33">
        <f t="shared" si="49"/>
        <v>0</v>
      </c>
      <c r="T38" s="33">
        <f t="shared" si="49"/>
        <v>0</v>
      </c>
      <c r="U38" s="54"/>
    </row>
    <row r="39">
      <c r="A39" s="32" t="s">
        <v>22</v>
      </c>
      <c r="B39" s="34" t="s">
        <v>23</v>
      </c>
      <c r="C39" s="34" t="s">
        <v>24</v>
      </c>
      <c r="D39" s="33" t="s">
        <v>96</v>
      </c>
      <c r="E39" s="51" t="s">
        <v>97</v>
      </c>
      <c r="F39" s="35"/>
      <c r="G39" s="55" t="s">
        <v>98</v>
      </c>
      <c r="H39" s="35"/>
      <c r="I39" s="35"/>
      <c r="J39" s="35"/>
      <c r="K39" s="53"/>
      <c r="L39" s="53"/>
      <c r="M39" s="53"/>
      <c r="N39" s="53"/>
      <c r="O39" s="53"/>
      <c r="P39" s="53"/>
      <c r="Q39" s="33">
        <f t="shared" ref="Q39:R39" si="50">N39+K39+H39</f>
        <v>0</v>
      </c>
      <c r="R39" s="33">
        <f t="shared" si="50"/>
        <v>0</v>
      </c>
      <c r="S39" s="33">
        <f t="shared" ref="S39:S49" si="52">SUM(Q39:R39)</f>
        <v>0</v>
      </c>
      <c r="T39" s="33">
        <f t="shared" ref="T39:T65" si="53">J39+M39+P39</f>
        <v>0</v>
      </c>
      <c r="U39" s="37" t="s">
        <v>32</v>
      </c>
    </row>
    <row r="40">
      <c r="A40" s="32" t="s">
        <v>22</v>
      </c>
      <c r="B40" s="34" t="s">
        <v>42</v>
      </c>
      <c r="C40" s="34" t="s">
        <v>43</v>
      </c>
      <c r="D40" s="33" t="s">
        <v>99</v>
      </c>
      <c r="E40" s="35"/>
      <c r="F40" s="35"/>
      <c r="G40" s="55" t="s">
        <v>100</v>
      </c>
      <c r="H40" s="35"/>
      <c r="I40" s="35"/>
      <c r="J40" s="35"/>
      <c r="K40" s="53"/>
      <c r="L40" s="53"/>
      <c r="M40" s="53"/>
      <c r="N40" s="53"/>
      <c r="O40" s="53"/>
      <c r="P40" s="53"/>
      <c r="Q40" s="33">
        <f t="shared" ref="Q40:R40" si="51">N40+K40+H40</f>
        <v>0</v>
      </c>
      <c r="R40" s="33">
        <f t="shared" si="51"/>
        <v>0</v>
      </c>
      <c r="S40" s="33">
        <f t="shared" si="52"/>
        <v>0</v>
      </c>
      <c r="T40" s="33">
        <f t="shared" si="53"/>
        <v>0</v>
      </c>
      <c r="U40" s="37" t="s">
        <v>32</v>
      </c>
    </row>
    <row r="41">
      <c r="A41" s="56"/>
      <c r="B41" s="35"/>
      <c r="C41" s="35"/>
      <c r="D41" s="35"/>
      <c r="E41" s="35"/>
      <c r="F41" s="35"/>
      <c r="G41" s="36" t="s">
        <v>101</v>
      </c>
      <c r="H41" s="33">
        <f t="shared" ref="H41:P41" si="54">SUM(H39:H40)</f>
        <v>0</v>
      </c>
      <c r="I41" s="33">
        <f t="shared" si="54"/>
        <v>0</v>
      </c>
      <c r="J41" s="33">
        <f t="shared" si="54"/>
        <v>0</v>
      </c>
      <c r="K41" s="33">
        <f t="shared" si="54"/>
        <v>0</v>
      </c>
      <c r="L41" s="33">
        <f t="shared" si="54"/>
        <v>0</v>
      </c>
      <c r="M41" s="33">
        <f t="shared" si="54"/>
        <v>0</v>
      </c>
      <c r="N41" s="33">
        <f t="shared" si="54"/>
        <v>0</v>
      </c>
      <c r="O41" s="33">
        <f t="shared" si="54"/>
        <v>0</v>
      </c>
      <c r="P41" s="33">
        <f t="shared" si="54"/>
        <v>0</v>
      </c>
      <c r="Q41" s="33">
        <f t="shared" ref="Q41:R41" si="55">N41+K41+H41</f>
        <v>0</v>
      </c>
      <c r="R41" s="33">
        <f t="shared" si="55"/>
        <v>0</v>
      </c>
      <c r="S41" s="33">
        <f t="shared" si="52"/>
        <v>0</v>
      </c>
      <c r="T41" s="33">
        <f t="shared" si="53"/>
        <v>0</v>
      </c>
      <c r="U41" s="37" t="s">
        <v>32</v>
      </c>
    </row>
    <row r="42">
      <c r="A42" s="32" t="s">
        <v>22</v>
      </c>
      <c r="B42" s="34" t="s">
        <v>23</v>
      </c>
      <c r="C42" s="34" t="s">
        <v>24</v>
      </c>
      <c r="D42" s="33" t="s">
        <v>102</v>
      </c>
      <c r="E42" s="51" t="s">
        <v>103</v>
      </c>
      <c r="F42" s="35"/>
      <c r="G42" s="55" t="s">
        <v>104</v>
      </c>
      <c r="H42" s="35"/>
      <c r="I42" s="35"/>
      <c r="J42" s="35"/>
      <c r="K42" s="53"/>
      <c r="L42" s="53"/>
      <c r="M42" s="53"/>
      <c r="N42" s="53"/>
      <c r="O42" s="53"/>
      <c r="P42" s="53"/>
      <c r="Q42" s="33">
        <f t="shared" ref="Q42:R42" si="56">N42+K42+H42</f>
        <v>0</v>
      </c>
      <c r="R42" s="33">
        <f t="shared" si="56"/>
        <v>0</v>
      </c>
      <c r="S42" s="33">
        <f t="shared" si="52"/>
        <v>0</v>
      </c>
      <c r="T42" s="33">
        <f t="shared" si="53"/>
        <v>0</v>
      </c>
      <c r="U42" s="37" t="s">
        <v>32</v>
      </c>
    </row>
    <row r="43">
      <c r="A43" s="32" t="s">
        <v>22</v>
      </c>
      <c r="B43" s="34" t="s">
        <v>42</v>
      </c>
      <c r="C43" s="34" t="s">
        <v>43</v>
      </c>
      <c r="D43" s="33" t="s">
        <v>105</v>
      </c>
      <c r="E43" s="35"/>
      <c r="F43" s="35"/>
      <c r="G43" s="55" t="s">
        <v>106</v>
      </c>
      <c r="H43" s="35"/>
      <c r="I43" s="35"/>
      <c r="J43" s="35"/>
      <c r="K43" s="53"/>
      <c r="L43" s="53"/>
      <c r="M43" s="53"/>
      <c r="N43" s="53"/>
      <c r="O43" s="53"/>
      <c r="P43" s="53"/>
      <c r="Q43" s="33">
        <f t="shared" ref="Q43:R43" si="57">N43+K43+H43</f>
        <v>0</v>
      </c>
      <c r="R43" s="33">
        <f t="shared" si="57"/>
        <v>0</v>
      </c>
      <c r="S43" s="33">
        <f t="shared" si="52"/>
        <v>0</v>
      </c>
      <c r="T43" s="33">
        <f t="shared" si="53"/>
        <v>0</v>
      </c>
      <c r="U43" s="37" t="s">
        <v>32</v>
      </c>
    </row>
    <row r="44">
      <c r="A44" s="56"/>
      <c r="B44" s="35"/>
      <c r="C44" s="35"/>
      <c r="D44" s="35"/>
      <c r="E44" s="35"/>
      <c r="F44" s="35"/>
      <c r="G44" s="36" t="s">
        <v>107</v>
      </c>
      <c r="H44" s="33">
        <f t="shared" ref="H44:P44" si="58">SUM(H42:H43)</f>
        <v>0</v>
      </c>
      <c r="I44" s="33">
        <f t="shared" si="58"/>
        <v>0</v>
      </c>
      <c r="J44" s="33">
        <f t="shared" si="58"/>
        <v>0</v>
      </c>
      <c r="K44" s="33">
        <f t="shared" si="58"/>
        <v>0</v>
      </c>
      <c r="L44" s="33">
        <f t="shared" si="58"/>
        <v>0</v>
      </c>
      <c r="M44" s="33">
        <f t="shared" si="58"/>
        <v>0</v>
      </c>
      <c r="N44" s="33">
        <f t="shared" si="58"/>
        <v>0</v>
      </c>
      <c r="O44" s="33">
        <f t="shared" si="58"/>
        <v>0</v>
      </c>
      <c r="P44" s="33">
        <f t="shared" si="58"/>
        <v>0</v>
      </c>
      <c r="Q44" s="33">
        <f t="shared" ref="Q44:R44" si="59">N44+K44+H44</f>
        <v>0</v>
      </c>
      <c r="R44" s="33">
        <f t="shared" si="59"/>
        <v>0</v>
      </c>
      <c r="S44" s="33">
        <f t="shared" si="52"/>
        <v>0</v>
      </c>
      <c r="T44" s="33">
        <f t="shared" si="53"/>
        <v>0</v>
      </c>
      <c r="U44" s="37" t="s">
        <v>32</v>
      </c>
    </row>
    <row r="45">
      <c r="A45" s="32" t="s">
        <v>22</v>
      </c>
      <c r="B45" s="34" t="s">
        <v>23</v>
      </c>
      <c r="C45" s="34" t="s">
        <v>24</v>
      </c>
      <c r="D45" s="33" t="s">
        <v>108</v>
      </c>
      <c r="E45" s="51" t="s">
        <v>109</v>
      </c>
      <c r="F45" s="35"/>
      <c r="G45" s="55" t="s">
        <v>110</v>
      </c>
      <c r="H45" s="35"/>
      <c r="I45" s="35"/>
      <c r="J45" s="35"/>
      <c r="K45" s="53"/>
      <c r="L45" s="53"/>
      <c r="M45" s="53"/>
      <c r="N45" s="53"/>
      <c r="O45" s="53"/>
      <c r="P45" s="53"/>
      <c r="Q45" s="33">
        <f t="shared" ref="Q45:R45" si="60">N45+K45+H45</f>
        <v>0</v>
      </c>
      <c r="R45" s="33">
        <f t="shared" si="60"/>
        <v>0</v>
      </c>
      <c r="S45" s="33">
        <f t="shared" si="52"/>
        <v>0</v>
      </c>
      <c r="T45" s="33">
        <f t="shared" si="53"/>
        <v>0</v>
      </c>
      <c r="U45" s="37" t="s">
        <v>32</v>
      </c>
    </row>
    <row r="46">
      <c r="A46" s="32" t="s">
        <v>22</v>
      </c>
      <c r="B46" s="34" t="s">
        <v>42</v>
      </c>
      <c r="C46" s="34" t="s">
        <v>43</v>
      </c>
      <c r="D46" s="33" t="s">
        <v>111</v>
      </c>
      <c r="E46" s="35"/>
      <c r="F46" s="35"/>
      <c r="G46" s="55" t="s">
        <v>112</v>
      </c>
      <c r="H46" s="35"/>
      <c r="I46" s="35"/>
      <c r="J46" s="35"/>
      <c r="K46" s="53"/>
      <c r="L46" s="53"/>
      <c r="M46" s="53"/>
      <c r="N46" s="53"/>
      <c r="O46" s="53"/>
      <c r="P46" s="53"/>
      <c r="Q46" s="33">
        <f t="shared" ref="Q46:R46" si="61">N46+K46+H46</f>
        <v>0</v>
      </c>
      <c r="R46" s="33">
        <f t="shared" si="61"/>
        <v>0</v>
      </c>
      <c r="S46" s="33">
        <f t="shared" si="52"/>
        <v>0</v>
      </c>
      <c r="T46" s="33">
        <f t="shared" si="53"/>
        <v>0</v>
      </c>
      <c r="U46" s="37" t="s">
        <v>32</v>
      </c>
    </row>
    <row r="47">
      <c r="A47" s="56"/>
      <c r="B47" s="35"/>
      <c r="C47" s="35"/>
      <c r="D47" s="35"/>
      <c r="E47" s="35"/>
      <c r="F47" s="35"/>
      <c r="G47" s="36" t="s">
        <v>113</v>
      </c>
      <c r="H47" s="33">
        <f t="shared" ref="H47:P47" si="62">SUM(H45:H46)</f>
        <v>0</v>
      </c>
      <c r="I47" s="33">
        <f t="shared" si="62"/>
        <v>0</v>
      </c>
      <c r="J47" s="33">
        <f t="shared" si="62"/>
        <v>0</v>
      </c>
      <c r="K47" s="33">
        <f t="shared" si="62"/>
        <v>0</v>
      </c>
      <c r="L47" s="33">
        <f t="shared" si="62"/>
        <v>0</v>
      </c>
      <c r="M47" s="33">
        <f t="shared" si="62"/>
        <v>0</v>
      </c>
      <c r="N47" s="33">
        <f t="shared" si="62"/>
        <v>0</v>
      </c>
      <c r="O47" s="33">
        <f t="shared" si="62"/>
        <v>0</v>
      </c>
      <c r="P47" s="33">
        <f t="shared" si="62"/>
        <v>0</v>
      </c>
      <c r="Q47" s="33">
        <f t="shared" ref="Q47:R47" si="63">N47+K47+H47</f>
        <v>0</v>
      </c>
      <c r="R47" s="33">
        <f t="shared" si="63"/>
        <v>0</v>
      </c>
      <c r="S47" s="33">
        <f t="shared" si="52"/>
        <v>0</v>
      </c>
      <c r="T47" s="33">
        <f t="shared" si="53"/>
        <v>0</v>
      </c>
      <c r="U47" s="37" t="s">
        <v>32</v>
      </c>
    </row>
    <row r="48">
      <c r="A48" s="32" t="s">
        <v>22</v>
      </c>
      <c r="B48" s="34" t="s">
        <v>23</v>
      </c>
      <c r="C48" s="34" t="s">
        <v>24</v>
      </c>
      <c r="D48" s="33" t="s">
        <v>114</v>
      </c>
      <c r="E48" s="51" t="s">
        <v>115</v>
      </c>
      <c r="F48" s="51" t="s">
        <v>53</v>
      </c>
      <c r="G48" s="55" t="s">
        <v>116</v>
      </c>
      <c r="H48" s="35"/>
      <c r="I48" s="35"/>
      <c r="J48" s="35"/>
      <c r="K48" s="53"/>
      <c r="L48" s="53"/>
      <c r="M48" s="53"/>
      <c r="N48" s="53"/>
      <c r="O48" s="53"/>
      <c r="P48" s="53"/>
      <c r="Q48" s="33">
        <f t="shared" ref="Q48:R48" si="64">N48+K48+H48</f>
        <v>0</v>
      </c>
      <c r="R48" s="33">
        <f t="shared" si="64"/>
        <v>0</v>
      </c>
      <c r="S48" s="33">
        <f t="shared" si="52"/>
        <v>0</v>
      </c>
      <c r="T48" s="33">
        <f t="shared" si="53"/>
        <v>0</v>
      </c>
      <c r="U48" s="37" t="s">
        <v>32</v>
      </c>
    </row>
    <row r="49">
      <c r="A49" s="32" t="s">
        <v>22</v>
      </c>
      <c r="B49" s="34" t="s">
        <v>42</v>
      </c>
      <c r="C49" s="34" t="s">
        <v>43</v>
      </c>
      <c r="D49" s="33" t="s">
        <v>117</v>
      </c>
      <c r="E49" s="35"/>
      <c r="F49" s="35"/>
      <c r="G49" s="55" t="s">
        <v>118</v>
      </c>
      <c r="H49" s="35"/>
      <c r="I49" s="35"/>
      <c r="J49" s="35"/>
      <c r="K49" s="53"/>
      <c r="L49" s="53"/>
      <c r="M49" s="53"/>
      <c r="N49" s="53"/>
      <c r="O49" s="53"/>
      <c r="P49" s="53"/>
      <c r="Q49" s="33">
        <f t="shared" ref="Q49:R49" si="65">N49+K49+H49</f>
        <v>0</v>
      </c>
      <c r="R49" s="33">
        <f t="shared" si="65"/>
        <v>0</v>
      </c>
      <c r="S49" s="33">
        <f t="shared" si="52"/>
        <v>0</v>
      </c>
      <c r="T49" s="33">
        <f t="shared" si="53"/>
        <v>0</v>
      </c>
      <c r="U49" s="37" t="s">
        <v>32</v>
      </c>
    </row>
    <row r="50">
      <c r="A50" s="32" t="s">
        <v>22</v>
      </c>
      <c r="B50" s="35"/>
      <c r="C50" s="35"/>
      <c r="D50" s="35"/>
      <c r="E50" s="35"/>
      <c r="F50" s="35"/>
      <c r="G50" s="36" t="s">
        <v>119</v>
      </c>
      <c r="H50" s="33">
        <f t="shared" ref="H50:P50" si="66">SUM(H48:H49)</f>
        <v>0</v>
      </c>
      <c r="I50" s="33">
        <f t="shared" si="66"/>
        <v>0</v>
      </c>
      <c r="J50" s="33">
        <f t="shared" si="66"/>
        <v>0</v>
      </c>
      <c r="K50" s="33">
        <f t="shared" si="66"/>
        <v>0</v>
      </c>
      <c r="L50" s="33">
        <f t="shared" si="66"/>
        <v>0</v>
      </c>
      <c r="M50" s="33">
        <f t="shared" si="66"/>
        <v>0</v>
      </c>
      <c r="N50" s="33">
        <f t="shared" si="66"/>
        <v>0</v>
      </c>
      <c r="O50" s="33">
        <f t="shared" si="66"/>
        <v>0</v>
      </c>
      <c r="P50" s="33">
        <f t="shared" si="66"/>
        <v>0</v>
      </c>
      <c r="Q50" s="33">
        <f t="shared" ref="Q50:R50" si="67">N50+K50+H50</f>
        <v>0</v>
      </c>
      <c r="R50" s="33">
        <f t="shared" si="67"/>
        <v>0</v>
      </c>
      <c r="S50" s="33">
        <f>SUM(S48:S49)</f>
        <v>0</v>
      </c>
      <c r="T50" s="33">
        <f t="shared" si="53"/>
        <v>0</v>
      </c>
      <c r="U50" s="54"/>
    </row>
    <row r="51">
      <c r="A51" s="32" t="s">
        <v>22</v>
      </c>
      <c r="B51" s="34" t="s">
        <v>23</v>
      </c>
      <c r="C51" s="34" t="s">
        <v>24</v>
      </c>
      <c r="D51" s="33" t="s">
        <v>120</v>
      </c>
      <c r="E51" s="51" t="s">
        <v>121</v>
      </c>
      <c r="F51" s="51" t="s">
        <v>122</v>
      </c>
      <c r="G51" s="55" t="s">
        <v>123</v>
      </c>
      <c r="H51" s="35"/>
      <c r="I51" s="35"/>
      <c r="J51" s="35"/>
      <c r="K51" s="53"/>
      <c r="L51" s="53"/>
      <c r="M51" s="53"/>
      <c r="N51" s="53"/>
      <c r="O51" s="53"/>
      <c r="P51" s="53"/>
      <c r="Q51" s="33">
        <f t="shared" ref="Q51:R51" si="68">N51+K51+H51</f>
        <v>0</v>
      </c>
      <c r="R51" s="33">
        <f t="shared" si="68"/>
        <v>0</v>
      </c>
      <c r="S51" s="33">
        <f t="shared" ref="S51:S52" si="70">SUM(Q51:R51)</f>
        <v>0</v>
      </c>
      <c r="T51" s="33">
        <f t="shared" si="53"/>
        <v>0</v>
      </c>
      <c r="U51" s="37" t="s">
        <v>32</v>
      </c>
    </row>
    <row r="52">
      <c r="A52" s="32" t="s">
        <v>22</v>
      </c>
      <c r="B52" s="34" t="s">
        <v>42</v>
      </c>
      <c r="C52" s="34" t="s">
        <v>43</v>
      </c>
      <c r="D52" s="33" t="s">
        <v>124</v>
      </c>
      <c r="E52" s="35"/>
      <c r="F52" s="35"/>
      <c r="G52" s="55" t="s">
        <v>125</v>
      </c>
      <c r="H52" s="35"/>
      <c r="I52" s="35"/>
      <c r="J52" s="35"/>
      <c r="K52" s="53"/>
      <c r="L52" s="53"/>
      <c r="M52" s="53"/>
      <c r="N52" s="53"/>
      <c r="O52" s="53"/>
      <c r="P52" s="53"/>
      <c r="Q52" s="33">
        <f t="shared" ref="Q52:R52" si="69">N52+K52+H52</f>
        <v>0</v>
      </c>
      <c r="R52" s="33">
        <f t="shared" si="69"/>
        <v>0</v>
      </c>
      <c r="S52" s="33">
        <f t="shared" si="70"/>
        <v>0</v>
      </c>
      <c r="T52" s="33">
        <f t="shared" si="53"/>
        <v>0</v>
      </c>
      <c r="U52" s="37" t="s">
        <v>32</v>
      </c>
    </row>
    <row r="53">
      <c r="A53" s="32" t="s">
        <v>22</v>
      </c>
      <c r="B53" s="35"/>
      <c r="C53" s="35"/>
      <c r="D53" s="35"/>
      <c r="E53" s="35"/>
      <c r="F53" s="35"/>
      <c r="G53" s="36" t="s">
        <v>126</v>
      </c>
      <c r="H53" s="33">
        <f t="shared" ref="H53:P53" si="71">SUM(H51:H52)</f>
        <v>0</v>
      </c>
      <c r="I53" s="33">
        <f t="shared" si="71"/>
        <v>0</v>
      </c>
      <c r="J53" s="33">
        <f t="shared" si="71"/>
        <v>0</v>
      </c>
      <c r="K53" s="33">
        <f t="shared" si="71"/>
        <v>0</v>
      </c>
      <c r="L53" s="33">
        <f t="shared" si="71"/>
        <v>0</v>
      </c>
      <c r="M53" s="33">
        <f t="shared" si="71"/>
        <v>0</v>
      </c>
      <c r="N53" s="33">
        <f t="shared" si="71"/>
        <v>0</v>
      </c>
      <c r="O53" s="33">
        <f t="shared" si="71"/>
        <v>0</v>
      </c>
      <c r="P53" s="33">
        <f t="shared" si="71"/>
        <v>0</v>
      </c>
      <c r="Q53" s="33">
        <f t="shared" ref="Q53:R53" si="72">N53+K53+H53</f>
        <v>0</v>
      </c>
      <c r="R53" s="33">
        <f t="shared" si="72"/>
        <v>0</v>
      </c>
      <c r="S53" s="33">
        <f>SUM(S51:S52)</f>
        <v>0</v>
      </c>
      <c r="T53" s="33">
        <f t="shared" si="53"/>
        <v>0</v>
      </c>
      <c r="U53" s="54"/>
    </row>
    <row r="54">
      <c r="A54" s="32" t="s">
        <v>22</v>
      </c>
      <c r="B54" s="34" t="s">
        <v>23</v>
      </c>
      <c r="C54" s="34" t="s">
        <v>24</v>
      </c>
      <c r="D54" s="33" t="s">
        <v>127</v>
      </c>
      <c r="E54" s="51" t="s">
        <v>128</v>
      </c>
      <c r="F54" s="51" t="s">
        <v>129</v>
      </c>
      <c r="G54" s="55" t="s">
        <v>130</v>
      </c>
      <c r="H54" s="35"/>
      <c r="I54" s="35"/>
      <c r="J54" s="35"/>
      <c r="K54" s="53"/>
      <c r="L54" s="53"/>
      <c r="M54" s="53"/>
      <c r="N54" s="53"/>
      <c r="O54" s="53"/>
      <c r="P54" s="53"/>
      <c r="Q54" s="33">
        <f t="shared" ref="Q54:R54" si="73">N54+K54+H54</f>
        <v>0</v>
      </c>
      <c r="R54" s="33">
        <f t="shared" si="73"/>
        <v>0</v>
      </c>
      <c r="S54" s="33">
        <f t="shared" ref="S54:S55" si="75">SUM(Q54:R54)</f>
        <v>0</v>
      </c>
      <c r="T54" s="33">
        <f t="shared" si="53"/>
        <v>0</v>
      </c>
      <c r="U54" s="37" t="s">
        <v>32</v>
      </c>
    </row>
    <row r="55">
      <c r="A55" s="32" t="s">
        <v>22</v>
      </c>
      <c r="B55" s="34" t="s">
        <v>42</v>
      </c>
      <c r="C55" s="34" t="s">
        <v>43</v>
      </c>
      <c r="D55" s="33" t="s">
        <v>131</v>
      </c>
      <c r="E55" s="35"/>
      <c r="F55" s="35"/>
      <c r="G55" s="55" t="s">
        <v>132</v>
      </c>
      <c r="H55" s="35"/>
      <c r="I55" s="35"/>
      <c r="J55" s="35"/>
      <c r="K55" s="53"/>
      <c r="L55" s="53"/>
      <c r="M55" s="53"/>
      <c r="N55" s="53"/>
      <c r="O55" s="53"/>
      <c r="P55" s="53"/>
      <c r="Q55" s="33">
        <f t="shared" ref="Q55:R55" si="74">N55+K55+H55</f>
        <v>0</v>
      </c>
      <c r="R55" s="33">
        <f t="shared" si="74"/>
        <v>0</v>
      </c>
      <c r="S55" s="33">
        <f t="shared" si="75"/>
        <v>0</v>
      </c>
      <c r="T55" s="33">
        <f t="shared" si="53"/>
        <v>0</v>
      </c>
      <c r="U55" s="37" t="s">
        <v>32</v>
      </c>
    </row>
    <row r="56">
      <c r="A56" s="32" t="s">
        <v>22</v>
      </c>
      <c r="B56" s="35"/>
      <c r="C56" s="35"/>
      <c r="D56" s="35"/>
      <c r="E56" s="35"/>
      <c r="F56" s="35"/>
      <c r="G56" s="36" t="s">
        <v>133</v>
      </c>
      <c r="H56" s="33">
        <f t="shared" ref="H56:P56" si="76">SUM(H54:H55)</f>
        <v>0</v>
      </c>
      <c r="I56" s="33">
        <f t="shared" si="76"/>
        <v>0</v>
      </c>
      <c r="J56" s="33">
        <f t="shared" si="76"/>
        <v>0</v>
      </c>
      <c r="K56" s="33">
        <f t="shared" si="76"/>
        <v>0</v>
      </c>
      <c r="L56" s="33">
        <f t="shared" si="76"/>
        <v>0</v>
      </c>
      <c r="M56" s="33">
        <f t="shared" si="76"/>
        <v>0</v>
      </c>
      <c r="N56" s="33">
        <f t="shared" si="76"/>
        <v>0</v>
      </c>
      <c r="O56" s="33">
        <f t="shared" si="76"/>
        <v>0</v>
      </c>
      <c r="P56" s="33">
        <f t="shared" si="76"/>
        <v>0</v>
      </c>
      <c r="Q56" s="33">
        <f t="shared" ref="Q56:R56" si="77">N56+K56+H56</f>
        <v>0</v>
      </c>
      <c r="R56" s="33">
        <f t="shared" si="77"/>
        <v>0</v>
      </c>
      <c r="S56" s="33">
        <f>SUM(S54:S55)</f>
        <v>0</v>
      </c>
      <c r="T56" s="33">
        <f t="shared" si="53"/>
        <v>0</v>
      </c>
      <c r="U56" s="54"/>
    </row>
    <row r="57">
      <c r="A57" s="32" t="s">
        <v>22</v>
      </c>
      <c r="B57" s="34" t="s">
        <v>23</v>
      </c>
      <c r="C57" s="34" t="s">
        <v>24</v>
      </c>
      <c r="D57" s="33" t="s">
        <v>134</v>
      </c>
      <c r="E57" s="51" t="s">
        <v>135</v>
      </c>
      <c r="F57" s="51" t="s">
        <v>136</v>
      </c>
      <c r="G57" s="55" t="s">
        <v>137</v>
      </c>
      <c r="H57" s="35"/>
      <c r="I57" s="35"/>
      <c r="J57" s="35"/>
      <c r="K57" s="57">
        <v>10.0</v>
      </c>
      <c r="L57" s="57">
        <v>10.0</v>
      </c>
      <c r="M57" s="57">
        <v>6.0</v>
      </c>
      <c r="N57" s="53"/>
      <c r="O57" s="53"/>
      <c r="P57" s="53"/>
      <c r="Q57" s="33">
        <f t="shared" ref="Q57:R57" si="78">N57+K57+H57</f>
        <v>10</v>
      </c>
      <c r="R57" s="33">
        <f t="shared" si="78"/>
        <v>10</v>
      </c>
      <c r="S57" s="33">
        <f t="shared" ref="S57:S58" si="80">SUM(Q57:R57)</f>
        <v>20</v>
      </c>
      <c r="T57" s="33">
        <f t="shared" si="53"/>
        <v>6</v>
      </c>
      <c r="U57" s="37" t="s">
        <v>32</v>
      </c>
    </row>
    <row r="58">
      <c r="A58" s="32" t="s">
        <v>22</v>
      </c>
      <c r="B58" s="34" t="s">
        <v>42</v>
      </c>
      <c r="C58" s="34" t="s">
        <v>43</v>
      </c>
      <c r="D58" s="33" t="s">
        <v>138</v>
      </c>
      <c r="E58" s="35"/>
      <c r="F58" s="35"/>
      <c r="G58" s="55" t="s">
        <v>139</v>
      </c>
      <c r="H58" s="35"/>
      <c r="I58" s="35"/>
      <c r="J58" s="35"/>
      <c r="K58" s="53"/>
      <c r="L58" s="53"/>
      <c r="M58" s="53"/>
      <c r="N58" s="58">
        <v>10.0</v>
      </c>
      <c r="O58" s="58">
        <v>10.0</v>
      </c>
      <c r="P58" s="58">
        <v>6.0</v>
      </c>
      <c r="Q58" s="33">
        <f t="shared" ref="Q58:R58" si="79">N58+K58+H58</f>
        <v>10</v>
      </c>
      <c r="R58" s="33">
        <f t="shared" si="79"/>
        <v>10</v>
      </c>
      <c r="S58" s="33">
        <f t="shared" si="80"/>
        <v>20</v>
      </c>
      <c r="T58" s="33">
        <f t="shared" si="53"/>
        <v>6</v>
      </c>
      <c r="U58" s="37" t="s">
        <v>32</v>
      </c>
    </row>
    <row r="59">
      <c r="A59" s="12" t="s">
        <v>22</v>
      </c>
      <c r="B59" s="15"/>
      <c r="C59" s="15"/>
      <c r="D59" s="15"/>
      <c r="E59" s="15"/>
      <c r="F59" s="15"/>
      <c r="G59" s="16" t="s">
        <v>140</v>
      </c>
      <c r="H59" s="14">
        <f t="shared" ref="H59:P59" si="81">SUM(H57:H58)</f>
        <v>0</v>
      </c>
      <c r="I59" s="14">
        <f t="shared" si="81"/>
        <v>0</v>
      </c>
      <c r="J59" s="14">
        <f t="shared" si="81"/>
        <v>0</v>
      </c>
      <c r="K59" s="14">
        <f t="shared" si="81"/>
        <v>10</v>
      </c>
      <c r="L59" s="14">
        <f t="shared" si="81"/>
        <v>10</v>
      </c>
      <c r="M59" s="14">
        <f t="shared" si="81"/>
        <v>6</v>
      </c>
      <c r="N59" s="14">
        <f t="shared" si="81"/>
        <v>10</v>
      </c>
      <c r="O59" s="14">
        <f t="shared" si="81"/>
        <v>10</v>
      </c>
      <c r="P59" s="14">
        <f t="shared" si="81"/>
        <v>6</v>
      </c>
      <c r="Q59" s="14">
        <f t="shared" ref="Q59:R59" si="82">N59+K59+H59</f>
        <v>20</v>
      </c>
      <c r="R59" s="14">
        <f t="shared" si="82"/>
        <v>20</v>
      </c>
      <c r="S59" s="14">
        <f>SUM(S57:S58)</f>
        <v>40</v>
      </c>
      <c r="T59" s="14">
        <f t="shared" si="53"/>
        <v>12</v>
      </c>
      <c r="U59" s="30"/>
    </row>
    <row r="60">
      <c r="A60" s="33" t="s">
        <v>22</v>
      </c>
      <c r="B60" s="34" t="s">
        <v>23</v>
      </c>
      <c r="C60" s="34" t="s">
        <v>24</v>
      </c>
      <c r="D60" s="33" t="s">
        <v>141</v>
      </c>
      <c r="E60" s="51" t="s">
        <v>142</v>
      </c>
      <c r="F60" s="51" t="s">
        <v>122</v>
      </c>
      <c r="G60" s="55" t="s">
        <v>143</v>
      </c>
      <c r="H60" s="35"/>
      <c r="I60" s="35"/>
      <c r="J60" s="35"/>
      <c r="K60" s="57">
        <v>10.0</v>
      </c>
      <c r="L60" s="57">
        <v>10.0</v>
      </c>
      <c r="M60" s="57">
        <v>6.0</v>
      </c>
      <c r="N60" s="53"/>
      <c r="O60" s="53"/>
      <c r="P60" s="53"/>
      <c r="Q60" s="33">
        <f t="shared" ref="Q60:R60" si="83">N60+K60+H60</f>
        <v>10</v>
      </c>
      <c r="R60" s="33">
        <f t="shared" si="83"/>
        <v>10</v>
      </c>
      <c r="S60" s="33">
        <f t="shared" ref="S60:S61" si="85">SUM(Q60:R60)</f>
        <v>20</v>
      </c>
      <c r="T60" s="33">
        <f t="shared" si="53"/>
        <v>6</v>
      </c>
      <c r="U60" s="37" t="s">
        <v>32</v>
      </c>
    </row>
    <row r="61">
      <c r="A61" s="33" t="s">
        <v>22</v>
      </c>
      <c r="B61" s="34" t="s">
        <v>42</v>
      </c>
      <c r="C61" s="34" t="s">
        <v>43</v>
      </c>
      <c r="D61" s="33" t="s">
        <v>144</v>
      </c>
      <c r="E61" s="35"/>
      <c r="F61" s="35"/>
      <c r="G61" s="55" t="s">
        <v>145</v>
      </c>
      <c r="H61" s="35"/>
      <c r="I61" s="35"/>
      <c r="J61" s="35"/>
      <c r="K61" s="53"/>
      <c r="L61" s="53"/>
      <c r="M61" s="53"/>
      <c r="N61" s="58">
        <v>10.0</v>
      </c>
      <c r="O61" s="58">
        <v>10.0</v>
      </c>
      <c r="P61" s="58">
        <v>6.0</v>
      </c>
      <c r="Q61" s="33">
        <f t="shared" ref="Q61:R61" si="84">N61+K61+H61</f>
        <v>10</v>
      </c>
      <c r="R61" s="33">
        <f t="shared" si="84"/>
        <v>10</v>
      </c>
      <c r="S61" s="33">
        <f t="shared" si="85"/>
        <v>20</v>
      </c>
      <c r="T61" s="33">
        <f t="shared" si="53"/>
        <v>6</v>
      </c>
      <c r="U61" s="37" t="s">
        <v>32</v>
      </c>
    </row>
    <row r="62">
      <c r="A62" s="12" t="s">
        <v>22</v>
      </c>
      <c r="B62" s="15"/>
      <c r="C62" s="15"/>
      <c r="D62" s="15"/>
      <c r="E62" s="15"/>
      <c r="F62" s="15"/>
      <c r="G62" s="16" t="s">
        <v>146</v>
      </c>
      <c r="H62" s="14">
        <f t="shared" ref="H62:P62" si="86">SUM(H60:H61)</f>
        <v>0</v>
      </c>
      <c r="I62" s="14">
        <f t="shared" si="86"/>
        <v>0</v>
      </c>
      <c r="J62" s="14">
        <f t="shared" si="86"/>
        <v>0</v>
      </c>
      <c r="K62" s="14">
        <f t="shared" si="86"/>
        <v>10</v>
      </c>
      <c r="L62" s="14">
        <f t="shared" si="86"/>
        <v>10</v>
      </c>
      <c r="M62" s="14">
        <f t="shared" si="86"/>
        <v>6</v>
      </c>
      <c r="N62" s="14">
        <f t="shared" si="86"/>
        <v>10</v>
      </c>
      <c r="O62" s="14">
        <f t="shared" si="86"/>
        <v>10</v>
      </c>
      <c r="P62" s="14">
        <f t="shared" si="86"/>
        <v>6</v>
      </c>
      <c r="Q62" s="14">
        <f t="shared" ref="Q62:R62" si="87">N62+K62+H62</f>
        <v>20</v>
      </c>
      <c r="R62" s="14">
        <f t="shared" si="87"/>
        <v>20</v>
      </c>
      <c r="S62" s="14">
        <f>SUM(S60:S61)</f>
        <v>40</v>
      </c>
      <c r="T62" s="14">
        <f t="shared" si="53"/>
        <v>12</v>
      </c>
      <c r="U62" s="30"/>
    </row>
    <row r="63">
      <c r="A63" s="33" t="s">
        <v>22</v>
      </c>
      <c r="B63" s="34" t="s">
        <v>23</v>
      </c>
      <c r="C63" s="34" t="s">
        <v>24</v>
      </c>
      <c r="D63" s="33" t="s">
        <v>147</v>
      </c>
      <c r="E63" s="51" t="s">
        <v>148</v>
      </c>
      <c r="F63" s="51" t="s">
        <v>149</v>
      </c>
      <c r="G63" s="55" t="s">
        <v>150</v>
      </c>
      <c r="H63" s="35"/>
      <c r="I63" s="35"/>
      <c r="J63" s="35"/>
      <c r="K63" s="59"/>
      <c r="L63" s="59"/>
      <c r="M63" s="59"/>
      <c r="N63" s="53"/>
      <c r="O63" s="53"/>
      <c r="P63" s="53"/>
      <c r="Q63" s="33">
        <f t="shared" ref="Q63:R63" si="88">N63+K63+H63</f>
        <v>0</v>
      </c>
      <c r="R63" s="33">
        <f t="shared" si="88"/>
        <v>0</v>
      </c>
      <c r="S63" s="33">
        <f t="shared" ref="S63:S64" si="90">SUM(Q63:R63)</f>
        <v>0</v>
      </c>
      <c r="T63" s="33">
        <f t="shared" si="53"/>
        <v>0</v>
      </c>
      <c r="U63" s="37" t="s">
        <v>32</v>
      </c>
    </row>
    <row r="64">
      <c r="A64" s="33" t="s">
        <v>22</v>
      </c>
      <c r="B64" s="34" t="s">
        <v>42</v>
      </c>
      <c r="C64" s="34" t="s">
        <v>43</v>
      </c>
      <c r="D64" s="33" t="s">
        <v>151</v>
      </c>
      <c r="E64" s="35"/>
      <c r="F64" s="35"/>
      <c r="G64" s="55" t="s">
        <v>152</v>
      </c>
      <c r="H64" s="35"/>
      <c r="I64" s="35"/>
      <c r="J64" s="35"/>
      <c r="K64" s="53"/>
      <c r="L64" s="53"/>
      <c r="M64" s="53"/>
      <c r="N64" s="59"/>
      <c r="O64" s="59"/>
      <c r="P64" s="59"/>
      <c r="Q64" s="33">
        <f t="shared" ref="Q64:R64" si="89">N64+K64+H64</f>
        <v>0</v>
      </c>
      <c r="R64" s="33">
        <f t="shared" si="89"/>
        <v>0</v>
      </c>
      <c r="S64" s="33">
        <f t="shared" si="90"/>
        <v>0</v>
      </c>
      <c r="T64" s="33">
        <f t="shared" si="53"/>
        <v>0</v>
      </c>
      <c r="U64" s="37" t="s">
        <v>32</v>
      </c>
    </row>
    <row r="65">
      <c r="A65" s="33" t="s">
        <v>22</v>
      </c>
      <c r="B65" s="35"/>
      <c r="C65" s="35"/>
      <c r="D65" s="35"/>
      <c r="E65" s="35"/>
      <c r="F65" s="35"/>
      <c r="G65" s="36" t="s">
        <v>153</v>
      </c>
      <c r="H65" s="33">
        <f t="shared" ref="H65:P65" si="91">SUM(H63:H64)</f>
        <v>0</v>
      </c>
      <c r="I65" s="33">
        <f t="shared" si="91"/>
        <v>0</v>
      </c>
      <c r="J65" s="33">
        <f t="shared" si="91"/>
        <v>0</v>
      </c>
      <c r="K65" s="33">
        <f t="shared" si="91"/>
        <v>0</v>
      </c>
      <c r="L65" s="33">
        <f t="shared" si="91"/>
        <v>0</v>
      </c>
      <c r="M65" s="33">
        <f t="shared" si="91"/>
        <v>0</v>
      </c>
      <c r="N65" s="33">
        <f t="shared" si="91"/>
        <v>0</v>
      </c>
      <c r="O65" s="33">
        <f t="shared" si="91"/>
        <v>0</v>
      </c>
      <c r="P65" s="33">
        <f t="shared" si="91"/>
        <v>0</v>
      </c>
      <c r="Q65" s="33">
        <f t="shared" ref="Q65:R65" si="92">N65+K65+H65</f>
        <v>0</v>
      </c>
      <c r="R65" s="33">
        <f t="shared" si="92"/>
        <v>0</v>
      </c>
      <c r="S65" s="33">
        <f>SUM(S63:S64)</f>
        <v>0</v>
      </c>
      <c r="T65" s="33">
        <f t="shared" si="53"/>
        <v>0</v>
      </c>
      <c r="U65" s="54"/>
    </row>
    <row r="66">
      <c r="A66" s="41" t="s">
        <v>22</v>
      </c>
      <c r="B66" s="42"/>
      <c r="C66" s="42"/>
      <c r="D66" s="60" t="s">
        <v>154</v>
      </c>
      <c r="E66" s="44"/>
      <c r="F66" s="44"/>
      <c r="G66" s="44"/>
      <c r="H66" s="45">
        <f t="shared" ref="H66:P66" si="93">H62+H59</f>
        <v>0</v>
      </c>
      <c r="I66" s="45">
        <f t="shared" si="93"/>
        <v>0</v>
      </c>
      <c r="J66" s="45">
        <f t="shared" si="93"/>
        <v>0</v>
      </c>
      <c r="K66" s="45">
        <f t="shared" si="93"/>
        <v>20</v>
      </c>
      <c r="L66" s="45">
        <f t="shared" si="93"/>
        <v>20</v>
      </c>
      <c r="M66" s="45">
        <f t="shared" si="93"/>
        <v>12</v>
      </c>
      <c r="N66" s="45">
        <f t="shared" si="93"/>
        <v>20</v>
      </c>
      <c r="O66" s="45">
        <f t="shared" si="93"/>
        <v>20</v>
      </c>
      <c r="P66" s="45">
        <f t="shared" si="93"/>
        <v>12</v>
      </c>
      <c r="Q66" s="45">
        <f t="shared" ref="Q66:R66" si="94">Q65+Q59+Q32</f>
        <v>20</v>
      </c>
      <c r="R66" s="45">
        <f t="shared" si="94"/>
        <v>20</v>
      </c>
      <c r="S66" s="45">
        <f>Q66+R66</f>
        <v>40</v>
      </c>
      <c r="T66" s="45">
        <f>T62+T59</f>
        <v>24</v>
      </c>
      <c r="U66" s="46"/>
    </row>
    <row r="67" ht="37.5" customHeight="1">
      <c r="A67" s="33" t="s">
        <v>22</v>
      </c>
      <c r="B67" s="33" t="s">
        <v>42</v>
      </c>
      <c r="C67" s="34" t="s">
        <v>43</v>
      </c>
      <c r="D67" s="33" t="s">
        <v>155</v>
      </c>
      <c r="E67" s="35"/>
      <c r="F67" s="35"/>
      <c r="G67" s="36" t="s">
        <v>156</v>
      </c>
      <c r="H67" s="33">
        <v>0.0</v>
      </c>
      <c r="I67" s="33">
        <v>25.0</v>
      </c>
      <c r="J67" s="33">
        <v>2.0</v>
      </c>
      <c r="K67" s="35"/>
      <c r="L67" s="35"/>
      <c r="M67" s="35"/>
      <c r="N67" s="33"/>
      <c r="O67" s="33"/>
      <c r="P67" s="33"/>
      <c r="Q67" s="33">
        <f t="shared" ref="Q67:R67" si="95">N67+K67+H67</f>
        <v>0</v>
      </c>
      <c r="R67" s="33">
        <f t="shared" si="95"/>
        <v>25</v>
      </c>
      <c r="S67" s="33">
        <f t="shared" ref="S67:S74" si="97">SUM(Q67:R67)</f>
        <v>25</v>
      </c>
      <c r="T67" s="33">
        <f t="shared" ref="T67:T74" si="98">J67+M67+P67</f>
        <v>2</v>
      </c>
      <c r="U67" s="37" t="s">
        <v>32</v>
      </c>
    </row>
    <row r="68" ht="38.25" customHeight="1">
      <c r="A68" s="33" t="s">
        <v>22</v>
      </c>
      <c r="B68" s="34" t="s">
        <v>23</v>
      </c>
      <c r="C68" s="34" t="s">
        <v>24</v>
      </c>
      <c r="D68" s="33" t="s">
        <v>157</v>
      </c>
      <c r="E68" s="35"/>
      <c r="F68" s="35"/>
      <c r="G68" s="36" t="s">
        <v>158</v>
      </c>
      <c r="H68" s="35"/>
      <c r="I68" s="35"/>
      <c r="J68" s="35"/>
      <c r="K68" s="33">
        <v>0.0</v>
      </c>
      <c r="L68" s="33">
        <v>25.0</v>
      </c>
      <c r="M68" s="33">
        <v>2.0</v>
      </c>
      <c r="N68" s="35"/>
      <c r="O68" s="35"/>
      <c r="P68" s="35"/>
      <c r="Q68" s="33">
        <f t="shared" ref="Q68:R68" si="96">N68+K68+H68</f>
        <v>0</v>
      </c>
      <c r="R68" s="33">
        <f t="shared" si="96"/>
        <v>25</v>
      </c>
      <c r="S68" s="33">
        <f t="shared" si="97"/>
        <v>25</v>
      </c>
      <c r="T68" s="33">
        <f t="shared" si="98"/>
        <v>2</v>
      </c>
      <c r="U68" s="37" t="s">
        <v>32</v>
      </c>
    </row>
    <row r="69" ht="30.0" customHeight="1">
      <c r="A69" s="33" t="s">
        <v>22</v>
      </c>
      <c r="B69" s="34" t="s">
        <v>42</v>
      </c>
      <c r="C69" s="34" t="s">
        <v>43</v>
      </c>
      <c r="D69" s="33" t="s">
        <v>159</v>
      </c>
      <c r="E69" s="35"/>
      <c r="F69" s="35"/>
      <c r="G69" s="38" t="s">
        <v>160</v>
      </c>
      <c r="H69" s="35"/>
      <c r="I69" s="35"/>
      <c r="J69" s="35"/>
      <c r="K69" s="35"/>
      <c r="L69" s="35"/>
      <c r="M69" s="35"/>
      <c r="N69" s="33">
        <v>0.0</v>
      </c>
      <c r="O69" s="33">
        <v>25.0</v>
      </c>
      <c r="P69" s="33">
        <v>6.0</v>
      </c>
      <c r="Q69" s="33">
        <f t="shared" ref="Q69:R69" si="99">N69+K69+H69</f>
        <v>0</v>
      </c>
      <c r="R69" s="33">
        <f t="shared" si="99"/>
        <v>25</v>
      </c>
      <c r="S69" s="33">
        <f t="shared" si="97"/>
        <v>25</v>
      </c>
      <c r="T69" s="33">
        <f t="shared" si="98"/>
        <v>6</v>
      </c>
      <c r="U69" s="37" t="s">
        <v>32</v>
      </c>
    </row>
    <row r="70">
      <c r="A70" s="33" t="s">
        <v>22</v>
      </c>
      <c r="B70" s="34" t="s">
        <v>42</v>
      </c>
      <c r="C70" s="34" t="s">
        <v>43</v>
      </c>
      <c r="D70" s="33" t="s">
        <v>161</v>
      </c>
      <c r="E70" s="35"/>
      <c r="F70" s="35"/>
      <c r="G70" s="36" t="s">
        <v>162</v>
      </c>
      <c r="H70" s="35"/>
      <c r="I70" s="35"/>
      <c r="J70" s="35"/>
      <c r="K70" s="35"/>
      <c r="L70" s="35"/>
      <c r="M70" s="35"/>
      <c r="N70" s="33">
        <v>0.0</v>
      </c>
      <c r="O70" s="33">
        <v>20.0</v>
      </c>
      <c r="P70" s="33">
        <v>6.0</v>
      </c>
      <c r="Q70" s="33">
        <f t="shared" ref="Q70:R70" si="100">N70+K70+H70</f>
        <v>0</v>
      </c>
      <c r="R70" s="33">
        <f t="shared" si="100"/>
        <v>20</v>
      </c>
      <c r="S70" s="33">
        <f t="shared" si="97"/>
        <v>20</v>
      </c>
      <c r="T70" s="33">
        <f t="shared" si="98"/>
        <v>6</v>
      </c>
      <c r="U70" s="37" t="s">
        <v>27</v>
      </c>
    </row>
    <row r="71">
      <c r="A71" s="33" t="s">
        <v>22</v>
      </c>
      <c r="B71" s="34" t="s">
        <v>42</v>
      </c>
      <c r="C71" s="34" t="s">
        <v>43</v>
      </c>
      <c r="D71" s="33" t="s">
        <v>163</v>
      </c>
      <c r="E71" s="35"/>
      <c r="F71" s="35"/>
      <c r="G71" s="36" t="s">
        <v>164</v>
      </c>
      <c r="H71" s="35"/>
      <c r="I71" s="35"/>
      <c r="J71" s="35"/>
      <c r="K71" s="35"/>
      <c r="L71" s="35"/>
      <c r="M71" s="35"/>
      <c r="N71" s="33">
        <v>0.0</v>
      </c>
      <c r="O71" s="33">
        <v>25.0</v>
      </c>
      <c r="P71" s="33">
        <v>6.0</v>
      </c>
      <c r="Q71" s="33">
        <f t="shared" ref="Q71:R71" si="101">N71+K71+H71</f>
        <v>0</v>
      </c>
      <c r="R71" s="33">
        <f t="shared" si="101"/>
        <v>25</v>
      </c>
      <c r="S71" s="33">
        <f t="shared" si="97"/>
        <v>25</v>
      </c>
      <c r="T71" s="33">
        <f t="shared" si="98"/>
        <v>6</v>
      </c>
      <c r="U71" s="37" t="s">
        <v>32</v>
      </c>
    </row>
    <row r="72">
      <c r="A72" s="33" t="s">
        <v>22</v>
      </c>
      <c r="B72" s="33" t="s">
        <v>23</v>
      </c>
      <c r="C72" s="34" t="s">
        <v>29</v>
      </c>
      <c r="D72" s="33" t="s">
        <v>165</v>
      </c>
      <c r="E72" s="35"/>
      <c r="F72" s="35"/>
      <c r="G72" s="36" t="s">
        <v>166</v>
      </c>
      <c r="H72" s="33">
        <v>0.0</v>
      </c>
      <c r="I72" s="33">
        <v>5.0</v>
      </c>
      <c r="J72" s="33">
        <v>0.0</v>
      </c>
      <c r="K72" s="35"/>
      <c r="L72" s="35"/>
      <c r="M72" s="35"/>
      <c r="N72" s="35"/>
      <c r="O72" s="35"/>
      <c r="P72" s="35"/>
      <c r="Q72" s="33">
        <f t="shared" ref="Q72:R72" si="102">N72+K72+H72</f>
        <v>0</v>
      </c>
      <c r="R72" s="33">
        <f t="shared" si="102"/>
        <v>5</v>
      </c>
      <c r="S72" s="33">
        <f t="shared" si="97"/>
        <v>5</v>
      </c>
      <c r="T72" s="33">
        <f t="shared" si="98"/>
        <v>0</v>
      </c>
      <c r="U72" s="37" t="s">
        <v>167</v>
      </c>
    </row>
    <row r="73">
      <c r="A73" s="33" t="s">
        <v>22</v>
      </c>
      <c r="B73" s="33" t="s">
        <v>23</v>
      </c>
      <c r="C73" s="34" t="s">
        <v>24</v>
      </c>
      <c r="D73" s="33" t="s">
        <v>168</v>
      </c>
      <c r="E73" s="35"/>
      <c r="F73" s="35"/>
      <c r="G73" s="36" t="s">
        <v>169</v>
      </c>
      <c r="H73" s="35"/>
      <c r="I73" s="35"/>
      <c r="J73" s="35"/>
      <c r="K73" s="33">
        <v>0.0</v>
      </c>
      <c r="L73" s="33">
        <v>5.0</v>
      </c>
      <c r="M73" s="33">
        <v>0.0</v>
      </c>
      <c r="N73" s="35"/>
      <c r="O73" s="35"/>
      <c r="P73" s="35"/>
      <c r="Q73" s="33">
        <f t="shared" ref="Q73:R73" si="103">N73+K73+H73</f>
        <v>0</v>
      </c>
      <c r="R73" s="33">
        <f t="shared" si="103"/>
        <v>5</v>
      </c>
      <c r="S73" s="33">
        <f t="shared" si="97"/>
        <v>5</v>
      </c>
      <c r="T73" s="33">
        <f t="shared" si="98"/>
        <v>0</v>
      </c>
      <c r="U73" s="37" t="s">
        <v>167</v>
      </c>
    </row>
    <row r="74">
      <c r="A74" s="33" t="s">
        <v>22</v>
      </c>
      <c r="B74" s="33" t="s">
        <v>42</v>
      </c>
      <c r="C74" s="34" t="s">
        <v>43</v>
      </c>
      <c r="D74" s="33" t="s">
        <v>170</v>
      </c>
      <c r="E74" s="35"/>
      <c r="F74" s="35"/>
      <c r="G74" s="38" t="s">
        <v>171</v>
      </c>
      <c r="H74" s="35"/>
      <c r="I74" s="35"/>
      <c r="J74" s="35"/>
      <c r="K74" s="35"/>
      <c r="L74" s="35"/>
      <c r="M74" s="35"/>
      <c r="N74" s="33">
        <v>0.0</v>
      </c>
      <c r="O74" s="33">
        <v>5.0</v>
      </c>
      <c r="P74" s="33">
        <v>0.0</v>
      </c>
      <c r="Q74" s="33">
        <f t="shared" ref="Q74:R74" si="104">N74+K74+H74</f>
        <v>0</v>
      </c>
      <c r="R74" s="33">
        <f t="shared" si="104"/>
        <v>5</v>
      </c>
      <c r="S74" s="33">
        <f t="shared" si="97"/>
        <v>5</v>
      </c>
      <c r="T74" s="33">
        <f t="shared" si="98"/>
        <v>0</v>
      </c>
      <c r="U74" s="37" t="s">
        <v>167</v>
      </c>
    </row>
    <row r="75">
      <c r="A75" s="41" t="s">
        <v>22</v>
      </c>
      <c r="B75" s="42"/>
      <c r="C75" s="42"/>
      <c r="D75" s="42"/>
      <c r="E75" s="42"/>
      <c r="F75" s="42"/>
      <c r="G75" s="61" t="s">
        <v>172</v>
      </c>
      <c r="H75" s="45">
        <f t="shared" ref="H75:T75" si="105">SUM(H67:H74)</f>
        <v>0</v>
      </c>
      <c r="I75" s="45">
        <f t="shared" si="105"/>
        <v>30</v>
      </c>
      <c r="J75" s="45">
        <f t="shared" si="105"/>
        <v>2</v>
      </c>
      <c r="K75" s="45">
        <f t="shared" si="105"/>
        <v>0</v>
      </c>
      <c r="L75" s="45">
        <f t="shared" si="105"/>
        <v>30</v>
      </c>
      <c r="M75" s="45">
        <f t="shared" si="105"/>
        <v>2</v>
      </c>
      <c r="N75" s="45">
        <f t="shared" si="105"/>
        <v>0</v>
      </c>
      <c r="O75" s="45">
        <f t="shared" si="105"/>
        <v>75</v>
      </c>
      <c r="P75" s="45">
        <f t="shared" si="105"/>
        <v>18</v>
      </c>
      <c r="Q75" s="45">
        <f t="shared" si="105"/>
        <v>0</v>
      </c>
      <c r="R75" s="45">
        <f t="shared" si="105"/>
        <v>135</v>
      </c>
      <c r="S75" s="45">
        <f t="shared" si="105"/>
        <v>135</v>
      </c>
      <c r="T75" s="45">
        <f t="shared" si="105"/>
        <v>22</v>
      </c>
      <c r="U75" s="62"/>
    </row>
    <row r="76">
      <c r="A76" s="63" t="s">
        <v>22</v>
      </c>
      <c r="B76" s="34" t="s">
        <v>23</v>
      </c>
      <c r="C76" s="34" t="s">
        <v>29</v>
      </c>
      <c r="D76" s="33" t="s">
        <v>173</v>
      </c>
      <c r="E76" s="35"/>
      <c r="F76" s="35"/>
      <c r="G76" s="36" t="s">
        <v>174</v>
      </c>
      <c r="H76" s="33">
        <v>0.0</v>
      </c>
      <c r="I76" s="33">
        <v>10.0</v>
      </c>
      <c r="J76" s="33">
        <v>0.0</v>
      </c>
      <c r="K76" s="35"/>
      <c r="L76" s="35"/>
      <c r="M76" s="35"/>
      <c r="N76" s="35"/>
      <c r="O76" s="35"/>
      <c r="P76" s="35"/>
      <c r="Q76" s="33">
        <v>0.0</v>
      </c>
      <c r="R76" s="33">
        <v>10.0</v>
      </c>
      <c r="S76" s="33">
        <v>10.0</v>
      </c>
      <c r="T76" s="33">
        <v>0.0</v>
      </c>
      <c r="U76" s="64" t="s">
        <v>32</v>
      </c>
    </row>
    <row r="77">
      <c r="A77" s="63" t="s">
        <v>22</v>
      </c>
      <c r="B77" s="34" t="s">
        <v>23</v>
      </c>
      <c r="C77" s="34" t="s">
        <v>24</v>
      </c>
      <c r="D77" s="33" t="s">
        <v>175</v>
      </c>
      <c r="E77" s="35"/>
      <c r="F77" s="35"/>
      <c r="G77" s="36" t="s">
        <v>176</v>
      </c>
      <c r="H77" s="35"/>
      <c r="I77" s="35"/>
      <c r="J77" s="35"/>
      <c r="K77" s="33">
        <v>0.0</v>
      </c>
      <c r="L77" s="33">
        <v>10.0</v>
      </c>
      <c r="M77" s="33">
        <v>0.0</v>
      </c>
      <c r="N77" s="35"/>
      <c r="O77" s="35"/>
      <c r="P77" s="35"/>
      <c r="Q77" s="33">
        <v>0.0</v>
      </c>
      <c r="R77" s="33">
        <v>10.0</v>
      </c>
      <c r="S77" s="33">
        <v>10.0</v>
      </c>
      <c r="T77" s="33">
        <v>0.0</v>
      </c>
      <c r="U77" s="65" t="s">
        <v>32</v>
      </c>
    </row>
    <row r="78">
      <c r="A78" s="41" t="s">
        <v>22</v>
      </c>
      <c r="B78" s="43" t="s">
        <v>42</v>
      </c>
      <c r="C78" s="43" t="s">
        <v>43</v>
      </c>
      <c r="D78" s="45" t="s">
        <v>177</v>
      </c>
      <c r="E78" s="42"/>
      <c r="F78" s="42"/>
      <c r="G78" s="66" t="s">
        <v>178</v>
      </c>
      <c r="H78" s="45">
        <v>0.0</v>
      </c>
      <c r="I78" s="45">
        <v>0.0</v>
      </c>
      <c r="J78" s="45">
        <v>0.0</v>
      </c>
      <c r="K78" s="45">
        <v>0.0</v>
      </c>
      <c r="L78" s="45">
        <v>0.0</v>
      </c>
      <c r="M78" s="45">
        <v>0.0</v>
      </c>
      <c r="N78" s="45">
        <v>0.0</v>
      </c>
      <c r="O78" s="45">
        <v>0.0</v>
      </c>
      <c r="P78" s="45">
        <v>10.0</v>
      </c>
      <c r="Q78" s="45">
        <f t="shared" ref="Q78:R78" si="106">H78+K78+N78</f>
        <v>0</v>
      </c>
      <c r="R78" s="45">
        <f t="shared" si="106"/>
        <v>0</v>
      </c>
      <c r="S78" s="45">
        <f t="shared" ref="S78:S79" si="108">SUM(Q78:R78)</f>
        <v>0</v>
      </c>
      <c r="T78" s="45">
        <v>10.0</v>
      </c>
      <c r="U78" s="67" t="s">
        <v>167</v>
      </c>
    </row>
    <row r="79">
      <c r="A79" s="68"/>
      <c r="B79" s="69"/>
      <c r="C79" s="69"/>
      <c r="D79" s="69"/>
      <c r="E79" s="69"/>
      <c r="F79" s="69"/>
      <c r="G79" s="70" t="s">
        <v>179</v>
      </c>
      <c r="H79" s="71">
        <f t="shared" ref="H79:R79" si="107">H66+H29</f>
        <v>15</v>
      </c>
      <c r="I79" s="71">
        <f t="shared" si="107"/>
        <v>50</v>
      </c>
      <c r="J79" s="71">
        <f t="shared" si="107"/>
        <v>12</v>
      </c>
      <c r="K79" s="71">
        <f t="shared" si="107"/>
        <v>75</v>
      </c>
      <c r="L79" s="71">
        <f t="shared" si="107"/>
        <v>90</v>
      </c>
      <c r="M79" s="71">
        <f t="shared" si="107"/>
        <v>33</v>
      </c>
      <c r="N79" s="71">
        <f t="shared" si="107"/>
        <v>20</v>
      </c>
      <c r="O79" s="71">
        <f t="shared" si="107"/>
        <v>30</v>
      </c>
      <c r="P79" s="71">
        <f t="shared" si="107"/>
        <v>13</v>
      </c>
      <c r="Q79" s="71">
        <f t="shared" si="107"/>
        <v>125</v>
      </c>
      <c r="R79" s="71">
        <f t="shared" si="107"/>
        <v>130</v>
      </c>
      <c r="S79" s="71">
        <f t="shared" si="108"/>
        <v>255</v>
      </c>
      <c r="T79" s="69"/>
      <c r="U79" s="62"/>
    </row>
    <row r="80">
      <c r="A80" s="72" t="s">
        <v>22</v>
      </c>
      <c r="B80" s="73"/>
      <c r="C80" s="73"/>
      <c r="D80" s="73"/>
      <c r="E80" s="73"/>
      <c r="F80" s="73"/>
      <c r="G80" s="74" t="s">
        <v>180</v>
      </c>
      <c r="H80" s="75">
        <f t="shared" ref="H80:P80" si="109">H78+H75+H66+H29</f>
        <v>15</v>
      </c>
      <c r="I80" s="75">
        <f t="shared" si="109"/>
        <v>80</v>
      </c>
      <c r="J80" s="76">
        <f t="shared" si="109"/>
        <v>14</v>
      </c>
      <c r="K80" s="75">
        <f t="shared" si="109"/>
        <v>75</v>
      </c>
      <c r="L80" s="75">
        <f t="shared" si="109"/>
        <v>120</v>
      </c>
      <c r="M80" s="76">
        <f t="shared" si="109"/>
        <v>35</v>
      </c>
      <c r="N80" s="75">
        <f t="shared" si="109"/>
        <v>20</v>
      </c>
      <c r="O80" s="75">
        <f t="shared" si="109"/>
        <v>105</v>
      </c>
      <c r="P80" s="76">
        <f t="shared" si="109"/>
        <v>41</v>
      </c>
      <c r="Q80" s="75">
        <f>H80+K80+N80</f>
        <v>110</v>
      </c>
      <c r="R80" s="75">
        <f t="shared" ref="R80:S80" si="110">R79+R75</f>
        <v>265</v>
      </c>
      <c r="S80" s="75">
        <f t="shared" si="110"/>
        <v>390</v>
      </c>
      <c r="T80" s="77">
        <f>T78+T75+T66+T29</f>
        <v>90</v>
      </c>
      <c r="U80" s="78"/>
    </row>
  </sheetData>
  <autoFilter ref="$A$2:$U$80"/>
  <mergeCells count="5">
    <mergeCell ref="A1:U1"/>
    <mergeCell ref="D13:G13"/>
    <mergeCell ref="D28:G28"/>
    <mergeCell ref="D29:G29"/>
    <mergeCell ref="D66:G6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2017-01-04T13:55:16Z</dcterms:created>
  <dc:creator>Zó Ka</dc:creator>
</cp:coreProperties>
</file>