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félév L Kond." sheetId="1" r:id="rId4"/>
  </sheets>
  <definedNames>
    <definedName hidden="1" localSheetId="0" name="_xlnm._FilterDatabase">'2 félév L Kond.'!$A$2:$AB$25</definedName>
  </definedNames>
  <calcPr/>
  <extLst>
    <ext uri="GoogleSheetsCustomDataVersion2">
      <go:sheetsCustomData xmlns:go="http://customooxmlschemas.google.com/" r:id="rId5" roundtripDataChecksum="+v8s9X5p4zgIyUCneEWJykBh7i3uJ3aBUKT8u+dtymQ="/>
    </ext>
  </extLst>
</workbook>
</file>

<file path=xl/sharedStrings.xml><?xml version="1.0" encoding="utf-8"?>
<sst xmlns="http://schemas.openxmlformats.org/spreadsheetml/2006/main" count="141" uniqueCount="76">
  <si>
    <r>
      <rPr>
        <rFont val="Arial"/>
        <b/>
        <color theme="1"/>
        <sz val="11.0"/>
      </rPr>
      <t xml:space="preserve">Óvodapedagógus BA (2 féléves) levelező tagozat - </t>
    </r>
    <r>
      <rPr>
        <rFont val="Arial"/>
        <b/>
        <color rgb="FFFF00FF"/>
        <sz val="11.0"/>
      </rPr>
      <t xml:space="preserve">bemenet: konduktor alapszak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</si>
  <si>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</si>
  <si>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</si>
  <si>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</si>
  <si>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</si>
  <si>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</si>
  <si>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</si>
  <si>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</si>
  <si>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</si>
  <si>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</si>
  <si>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</si>
  <si>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</si>
  <si>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</si>
  <si>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</si>
  <si>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</si>
  <si>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</si>
  <si>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</si>
  <si>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</si>
  <si>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</si>
  <si>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</si>
  <si>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</si>
  <si>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</si>
  <si>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</si>
  <si>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</si>
  <si>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</si>
  <si>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</si>
  <si>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</si>
  <si>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</si>
  <si>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</si>
  <si>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</si>
  <si>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</si>
  <si>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</si>
  <si>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LKOZOS1026</t>
  </si>
  <si>
    <t>Teremtésvédelem</t>
  </si>
  <si>
    <t>v</t>
  </si>
  <si>
    <t>LKOZOS1001</t>
  </si>
  <si>
    <t>Társadalmi alapismeretek</t>
  </si>
  <si>
    <t>gyj</t>
  </si>
  <si>
    <t>HFALTALB092</t>
  </si>
  <si>
    <t>Bevezetés a kereszténységbe</t>
  </si>
  <si>
    <t>BLALTS1002</t>
  </si>
  <si>
    <t>Bevezetés az etikába</t>
  </si>
  <si>
    <t>2.</t>
  </si>
  <si>
    <t>LKOZOS2002</t>
  </si>
  <si>
    <t>Kisebbségtudományi alapismeretek és romológia</t>
  </si>
  <si>
    <t>OVOALB1001</t>
  </si>
  <si>
    <t>Bevezetés a gyermekvédelembe</t>
  </si>
  <si>
    <t>Társadalomtudomány – összesen</t>
  </si>
  <si>
    <t>OVOALB2047</t>
  </si>
  <si>
    <t>Pszichológiai önismeret és szakmai készségfejlesztés</t>
  </si>
  <si>
    <t>Pszichológia – összesen</t>
  </si>
  <si>
    <t>OVOALB2043</t>
  </si>
  <si>
    <t>Pedagógusmesterség</t>
  </si>
  <si>
    <t>LKOZOS2007</t>
  </si>
  <si>
    <t>Családpedagógia, érzelmi intelligencia fejlesztése</t>
  </si>
  <si>
    <t>Pedagógia – összesen</t>
  </si>
  <si>
    <t>OVOALB1043</t>
  </si>
  <si>
    <t>Kórus 1.</t>
  </si>
  <si>
    <t>OVOALB2046</t>
  </si>
  <si>
    <t>Kórus 2.</t>
  </si>
  <si>
    <t>LKOZOS2012</t>
  </si>
  <si>
    <t>A környezettudatos nevelés színterei</t>
  </si>
  <si>
    <t>LKOZOS1013</t>
  </si>
  <si>
    <t>Környezettudatos nevelés kisgyermekkorban</t>
  </si>
  <si>
    <t>Módszertan - összes</t>
  </si>
  <si>
    <t>OVOALB1037</t>
  </si>
  <si>
    <t>Szintézisgyakorlat 1.</t>
  </si>
  <si>
    <t>OVOALB2038</t>
  </si>
  <si>
    <t>Szintézisgyakorlat 2.</t>
  </si>
  <si>
    <t>OVOALB2039</t>
  </si>
  <si>
    <t xml:space="preserve">Szintézisgyakorlat 3. </t>
  </si>
  <si>
    <t>Gyakorlat - összes</t>
  </si>
  <si>
    <t>NMOVOALB500</t>
  </si>
  <si>
    <t>Szakdolgozat</t>
  </si>
  <si>
    <t>a</t>
  </si>
  <si>
    <t>Óvodapedagógus szak speciális kredit összes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</si>
</sst>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textRotation="90"/>
    </xf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 textRotation="90"/>
    </xf>
    <xf borderId="6" fillId="2" fontId="3" numFmtId="0" xfId="0" applyAlignment="1" applyBorder="1" applyFont="1">
      <alignment horizontal="center" textRotation="90"/>
    </xf>
    <xf borderId="7" fillId="2" fontId="3" numFmtId="0" xfId="0" applyAlignment="1" applyBorder="1" applyFont="1">
      <alignment horizontal="center" textRotation="90"/>
    </xf>
    <xf borderId="8" fillId="3" fontId="4" numFmtId="0" xfId="0" applyAlignment="1" applyBorder="1" applyFill="1" applyFont="1">
      <alignment horizontal="center"/>
    </xf>
    <xf borderId="8" fillId="3" fontId="4" numFmtId="0" xfId="0" applyAlignment="1" applyBorder="1" applyFont="1">
      <alignment horizontal="center" readingOrder="0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5" numFmtId="0" xfId="0" applyBorder="1" applyFont="1"/>
    <xf borderId="8" fillId="4" fontId="4" numFmtId="0" xfId="0" applyAlignment="1" applyBorder="1" applyFill="1" applyFont="1">
      <alignment horizontal="center"/>
    </xf>
    <xf borderId="8" fillId="4" fontId="5" numFmtId="0" xfId="0" applyBorder="1" applyFont="1"/>
    <xf borderId="8" fillId="4" fontId="4" numFmtId="0" xfId="0" applyBorder="1" applyFont="1"/>
    <xf borderId="8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horizontal="right"/>
    </xf>
    <xf borderId="9" fillId="4" fontId="4" numFmtId="0" xfId="0" applyAlignment="1" applyBorder="1" applyFont="1">
      <alignment horizontal="center"/>
    </xf>
    <xf borderId="10" fillId="4" fontId="5" numFmtId="0" xfId="0" applyBorder="1" applyFont="1"/>
    <xf borderId="9" fillId="4" fontId="5" numFmtId="0" xfId="0" applyBorder="1" applyFont="1"/>
    <xf borderId="10" fillId="4" fontId="4" numFmtId="0" xfId="0" applyBorder="1" applyFont="1"/>
    <xf borderId="10" fillId="4" fontId="4" numFmtId="0" xfId="0" applyAlignment="1" applyBorder="1" applyFont="1">
      <alignment horizontal="center"/>
    </xf>
    <xf borderId="11" fillId="4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6.0"/>
    <col customWidth="1" min="5" max="5" width="27.86"/>
    <col customWidth="1" min="6" max="6" width="4.71"/>
    <col customWidth="1" min="7" max="7" width="4.86"/>
    <col customWidth="1" min="8" max="8" width="2.43"/>
    <col customWidth="1" min="9" max="10" width="3.57"/>
    <col customWidth="1" min="11" max="11" width="2.57"/>
    <col customWidth="1" hidden="1" min="12" max="12" width="4.71"/>
    <col customWidth="1" hidden="1" min="13" max="13" width="4.29"/>
    <col customWidth="1" hidden="1" min="14" max="14" width="2.43"/>
    <col customWidth="1" hidden="1" min="15" max="15" width="4.71"/>
    <col customWidth="1" hidden="1" min="16" max="16" width="3.0"/>
    <col customWidth="1" hidden="1" min="17" max="17" width="4.14"/>
    <col customWidth="1" hidden="1" min="18" max="18" width="4.86"/>
    <col customWidth="1" hidden="1" min="19" max="19" width="3.29"/>
    <col customWidth="1" hidden="1" min="20" max="20" width="3.14"/>
    <col customWidth="1" hidden="1" min="21" max="21" width="3.57"/>
    <col customWidth="1" hidden="1" min="22" max="22" width="3.71"/>
    <col customWidth="1" hidden="1" min="23" max="23" width="2.71"/>
    <col customWidth="1" min="24" max="24" width="4.71"/>
    <col customWidth="1" min="25" max="25" width="3.71"/>
    <col customWidth="1" min="26" max="26" width="3.0"/>
    <col customWidth="1" min="27" max="27" width="4.29"/>
    <col customWidth="1" min="28" max="28" width="3.57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7" t="s">
        <v>14</v>
      </c>
      <c r="O2" s="8" t="s">
        <v>15</v>
      </c>
      <c r="P2" s="6" t="s">
        <v>16</v>
      </c>
      <c r="Q2" s="7" t="s">
        <v>17</v>
      </c>
      <c r="R2" s="8" t="s">
        <v>18</v>
      </c>
      <c r="S2" s="6" t="s">
        <v>19</v>
      </c>
      <c r="T2" s="7" t="s">
        <v>20</v>
      </c>
      <c r="U2" s="8" t="s">
        <v>21</v>
      </c>
      <c r="V2" s="6" t="s">
        <v>22</v>
      </c>
      <c r="W2" s="7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</row>
    <row r="3">
      <c r="A3" s="9" t="s">
        <v>29</v>
      </c>
      <c r="B3" s="9" t="s">
        <v>30</v>
      </c>
      <c r="C3" s="10" t="s">
        <v>31</v>
      </c>
      <c r="D3" s="9" t="s">
        <v>32</v>
      </c>
      <c r="E3" s="11" t="s">
        <v>33</v>
      </c>
      <c r="F3" s="12">
        <v>5.0</v>
      </c>
      <c r="G3" s="12">
        <v>0.0</v>
      </c>
      <c r="H3" s="12">
        <v>1.0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2">
        <f t="shared" ref="X3:Y3" si="1">U3+R3+O3+L3+I3+F3</f>
        <v>5</v>
      </c>
      <c r="Y3" s="12">
        <f t="shared" si="1"/>
        <v>0</v>
      </c>
      <c r="Z3" s="12">
        <f t="shared" ref="Z3:Z8" si="3">SUM(X3:Y3)</f>
        <v>5</v>
      </c>
      <c r="AA3" s="12">
        <f t="shared" ref="AA3:AA8" si="4">H3+K3+N3+Q3+T3+W3</f>
        <v>1</v>
      </c>
      <c r="AB3" s="9" t="s">
        <v>34</v>
      </c>
    </row>
    <row r="4">
      <c r="A4" s="9" t="s">
        <v>29</v>
      </c>
      <c r="B4" s="9" t="s">
        <v>30</v>
      </c>
      <c r="C4" s="10" t="s">
        <v>31</v>
      </c>
      <c r="D4" s="9" t="s">
        <v>35</v>
      </c>
      <c r="E4" s="11" t="s">
        <v>36</v>
      </c>
      <c r="F4" s="12">
        <v>10.0</v>
      </c>
      <c r="G4" s="12">
        <v>5.0</v>
      </c>
      <c r="H4" s="12">
        <v>3.0</v>
      </c>
      <c r="I4" s="13"/>
      <c r="J4" s="13"/>
      <c r="K4" s="13"/>
      <c r="L4" s="12"/>
      <c r="M4" s="12"/>
      <c r="N4" s="12"/>
      <c r="O4" s="13"/>
      <c r="P4" s="13"/>
      <c r="Q4" s="13"/>
      <c r="R4" s="12"/>
      <c r="S4" s="12"/>
      <c r="T4" s="12"/>
      <c r="U4" s="13"/>
      <c r="V4" s="13"/>
      <c r="W4" s="13"/>
      <c r="X4" s="12">
        <f t="shared" ref="X4:Y4" si="2">U4+R4+O4+L4+I4+F4</f>
        <v>10</v>
      </c>
      <c r="Y4" s="12">
        <f t="shared" si="2"/>
        <v>5</v>
      </c>
      <c r="Z4" s="12">
        <f t="shared" si="3"/>
        <v>15</v>
      </c>
      <c r="AA4" s="12">
        <f t="shared" si="4"/>
        <v>3</v>
      </c>
      <c r="AB4" s="9" t="s">
        <v>37</v>
      </c>
    </row>
    <row r="5">
      <c r="A5" s="9" t="s">
        <v>29</v>
      </c>
      <c r="B5" s="9" t="s">
        <v>30</v>
      </c>
      <c r="C5" s="10" t="s">
        <v>31</v>
      </c>
      <c r="D5" s="9" t="s">
        <v>38</v>
      </c>
      <c r="E5" s="11" t="s">
        <v>39</v>
      </c>
      <c r="F5" s="12">
        <v>10.0</v>
      </c>
      <c r="G5" s="12">
        <v>0.0</v>
      </c>
      <c r="H5" s="12">
        <v>2.0</v>
      </c>
      <c r="I5" s="13"/>
      <c r="J5" s="13"/>
      <c r="K5" s="13"/>
      <c r="L5" s="12"/>
      <c r="M5" s="12"/>
      <c r="N5" s="12"/>
      <c r="O5" s="13"/>
      <c r="P5" s="13"/>
      <c r="Q5" s="13"/>
      <c r="R5" s="13"/>
      <c r="S5" s="13"/>
      <c r="T5" s="13"/>
      <c r="U5" s="13"/>
      <c r="V5" s="13"/>
      <c r="W5" s="13"/>
      <c r="X5" s="12">
        <f t="shared" ref="X5:Y5" si="5">U5+R5+O5+L5+I5+F5</f>
        <v>10</v>
      </c>
      <c r="Y5" s="12">
        <f t="shared" si="5"/>
        <v>0</v>
      </c>
      <c r="Z5" s="12">
        <f t="shared" si="3"/>
        <v>10</v>
      </c>
      <c r="AA5" s="12">
        <f t="shared" si="4"/>
        <v>2</v>
      </c>
      <c r="AB5" s="9" t="s">
        <v>34</v>
      </c>
    </row>
    <row r="6">
      <c r="A6" s="9" t="s">
        <v>29</v>
      </c>
      <c r="B6" s="9" t="s">
        <v>30</v>
      </c>
      <c r="C6" s="10" t="s">
        <v>31</v>
      </c>
      <c r="D6" s="9" t="s">
        <v>40</v>
      </c>
      <c r="E6" s="11" t="s">
        <v>41</v>
      </c>
      <c r="F6" s="12">
        <v>10.0</v>
      </c>
      <c r="G6" s="12">
        <v>0.0</v>
      </c>
      <c r="H6" s="12">
        <v>2.0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2">
        <f t="shared" ref="X6:Y6" si="6">U6+R6+O6+L6+I6+F6</f>
        <v>10</v>
      </c>
      <c r="Y6" s="12">
        <f t="shared" si="6"/>
        <v>0</v>
      </c>
      <c r="Z6" s="12">
        <f t="shared" si="3"/>
        <v>10</v>
      </c>
      <c r="AA6" s="12">
        <f t="shared" si="4"/>
        <v>2</v>
      </c>
      <c r="AB6" s="9" t="s">
        <v>34</v>
      </c>
    </row>
    <row r="7">
      <c r="A7" s="9" t="s">
        <v>29</v>
      </c>
      <c r="B7" s="9" t="s">
        <v>30</v>
      </c>
      <c r="C7" s="10" t="s">
        <v>42</v>
      </c>
      <c r="D7" s="9" t="s">
        <v>43</v>
      </c>
      <c r="E7" s="11" t="s">
        <v>44</v>
      </c>
      <c r="F7" s="13"/>
      <c r="G7" s="13"/>
      <c r="H7" s="13"/>
      <c r="I7" s="12">
        <v>10.0</v>
      </c>
      <c r="J7" s="12">
        <v>0.0</v>
      </c>
      <c r="K7" s="12">
        <v>2.0</v>
      </c>
      <c r="L7" s="13"/>
      <c r="M7" s="13"/>
      <c r="N7" s="13"/>
      <c r="O7" s="12"/>
      <c r="P7" s="12"/>
      <c r="Q7" s="12"/>
      <c r="R7" s="13"/>
      <c r="S7" s="13"/>
      <c r="T7" s="13"/>
      <c r="U7" s="13"/>
      <c r="V7" s="13"/>
      <c r="W7" s="13"/>
      <c r="X7" s="12">
        <f t="shared" ref="X7:Y7" si="7">U7+R7+O7+L7+I7+F7</f>
        <v>10</v>
      </c>
      <c r="Y7" s="12">
        <f t="shared" si="7"/>
        <v>0</v>
      </c>
      <c r="Z7" s="12">
        <f t="shared" si="3"/>
        <v>10</v>
      </c>
      <c r="AA7" s="12">
        <f t="shared" si="4"/>
        <v>2</v>
      </c>
      <c r="AB7" s="9" t="s">
        <v>34</v>
      </c>
    </row>
    <row r="8">
      <c r="A8" s="9" t="s">
        <v>29</v>
      </c>
      <c r="B8" s="9" t="s">
        <v>30</v>
      </c>
      <c r="C8" s="10" t="s">
        <v>31</v>
      </c>
      <c r="D8" s="9" t="s">
        <v>45</v>
      </c>
      <c r="E8" s="11" t="s">
        <v>46</v>
      </c>
      <c r="F8" s="12">
        <v>10.0</v>
      </c>
      <c r="G8" s="12">
        <v>0.0</v>
      </c>
      <c r="H8" s="12">
        <v>2.0</v>
      </c>
      <c r="I8" s="13"/>
      <c r="J8" s="13"/>
      <c r="K8" s="13"/>
      <c r="L8" s="13"/>
      <c r="M8" s="13"/>
      <c r="N8" s="13"/>
      <c r="O8" s="13"/>
      <c r="P8" s="13"/>
      <c r="Q8" s="13"/>
      <c r="R8" s="12"/>
      <c r="S8" s="12"/>
      <c r="T8" s="12"/>
      <c r="U8" s="13"/>
      <c r="V8" s="13"/>
      <c r="W8" s="13"/>
      <c r="X8" s="12">
        <f t="shared" ref="X8:Y8" si="8">U8+R8+O8+L8+I8+F8</f>
        <v>10</v>
      </c>
      <c r="Y8" s="12">
        <f t="shared" si="8"/>
        <v>0</v>
      </c>
      <c r="Z8" s="12">
        <f t="shared" si="3"/>
        <v>10</v>
      </c>
      <c r="AA8" s="12">
        <f t="shared" si="4"/>
        <v>2</v>
      </c>
      <c r="AB8" s="9" t="s">
        <v>34</v>
      </c>
    </row>
    <row r="9">
      <c r="A9" s="14" t="s">
        <v>29</v>
      </c>
      <c r="B9" s="15"/>
      <c r="C9" s="15"/>
      <c r="D9" s="15"/>
      <c r="E9" s="16" t="s">
        <v>47</v>
      </c>
      <c r="F9" s="14">
        <f t="shared" ref="F9:AA9" si="9">SUM(F3:F8)</f>
        <v>45</v>
      </c>
      <c r="G9" s="14">
        <f t="shared" si="9"/>
        <v>5</v>
      </c>
      <c r="H9" s="14">
        <f t="shared" si="9"/>
        <v>10</v>
      </c>
      <c r="I9" s="14">
        <f t="shared" si="9"/>
        <v>10</v>
      </c>
      <c r="J9" s="14">
        <f t="shared" si="9"/>
        <v>0</v>
      </c>
      <c r="K9" s="14">
        <f t="shared" si="9"/>
        <v>2</v>
      </c>
      <c r="L9" s="14">
        <f t="shared" si="9"/>
        <v>0</v>
      </c>
      <c r="M9" s="14">
        <f t="shared" si="9"/>
        <v>0</v>
      </c>
      <c r="N9" s="14">
        <f t="shared" si="9"/>
        <v>0</v>
      </c>
      <c r="O9" s="14">
        <f t="shared" si="9"/>
        <v>0</v>
      </c>
      <c r="P9" s="14">
        <f t="shared" si="9"/>
        <v>0</v>
      </c>
      <c r="Q9" s="14">
        <f t="shared" si="9"/>
        <v>0</v>
      </c>
      <c r="R9" s="14">
        <f t="shared" si="9"/>
        <v>0</v>
      </c>
      <c r="S9" s="14">
        <f t="shared" si="9"/>
        <v>0</v>
      </c>
      <c r="T9" s="14">
        <f t="shared" si="9"/>
        <v>0</v>
      </c>
      <c r="U9" s="14">
        <f t="shared" si="9"/>
        <v>0</v>
      </c>
      <c r="V9" s="14">
        <f t="shared" si="9"/>
        <v>0</v>
      </c>
      <c r="W9" s="14">
        <f t="shared" si="9"/>
        <v>0</v>
      </c>
      <c r="X9" s="14">
        <f t="shared" si="9"/>
        <v>55</v>
      </c>
      <c r="Y9" s="14">
        <f t="shared" si="9"/>
        <v>5</v>
      </c>
      <c r="Z9" s="14">
        <f t="shared" si="9"/>
        <v>60</v>
      </c>
      <c r="AA9" s="14">
        <f t="shared" si="9"/>
        <v>12</v>
      </c>
      <c r="AB9" s="14">
        <v>0.0</v>
      </c>
    </row>
    <row r="10">
      <c r="A10" s="9" t="s">
        <v>29</v>
      </c>
      <c r="B10" s="9" t="s">
        <v>30</v>
      </c>
      <c r="C10" s="10" t="s">
        <v>42</v>
      </c>
      <c r="D10" s="9" t="s">
        <v>48</v>
      </c>
      <c r="E10" s="11" t="s">
        <v>49</v>
      </c>
      <c r="F10" s="13"/>
      <c r="G10" s="13"/>
      <c r="H10" s="13"/>
      <c r="I10" s="12">
        <v>0.0</v>
      </c>
      <c r="J10" s="12">
        <v>10.0</v>
      </c>
      <c r="K10" s="12">
        <v>2.0</v>
      </c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2"/>
      <c r="X10" s="12">
        <f t="shared" ref="X10:Y10" si="10">U10+R10+O10+L10+I10+F10</f>
        <v>0</v>
      </c>
      <c r="Y10" s="12">
        <f t="shared" si="10"/>
        <v>10</v>
      </c>
      <c r="Z10" s="12">
        <f>SUM(X10:Y10)</f>
        <v>10</v>
      </c>
      <c r="AA10" s="12">
        <f>H10+K10+N10+Q10+T10+W10</f>
        <v>2</v>
      </c>
      <c r="AB10" s="12" t="s">
        <v>37</v>
      </c>
    </row>
    <row r="11">
      <c r="A11" s="14" t="s">
        <v>29</v>
      </c>
      <c r="B11" s="15"/>
      <c r="C11" s="15"/>
      <c r="D11" s="15"/>
      <c r="E11" s="16" t="s">
        <v>50</v>
      </c>
      <c r="F11" s="14">
        <f t="shared" ref="F11:AA11" si="11">SUM(F10)</f>
        <v>0</v>
      </c>
      <c r="G11" s="14">
        <f t="shared" si="11"/>
        <v>0</v>
      </c>
      <c r="H11" s="14">
        <f t="shared" si="11"/>
        <v>0</v>
      </c>
      <c r="I11" s="14">
        <f t="shared" si="11"/>
        <v>0</v>
      </c>
      <c r="J11" s="14">
        <f t="shared" si="11"/>
        <v>10</v>
      </c>
      <c r="K11" s="14">
        <f t="shared" si="11"/>
        <v>2</v>
      </c>
      <c r="L11" s="14">
        <f t="shared" si="11"/>
        <v>0</v>
      </c>
      <c r="M11" s="14">
        <f t="shared" si="11"/>
        <v>0</v>
      </c>
      <c r="N11" s="14">
        <f t="shared" si="11"/>
        <v>0</v>
      </c>
      <c r="O11" s="14">
        <f t="shared" si="11"/>
        <v>0</v>
      </c>
      <c r="P11" s="14">
        <f t="shared" si="11"/>
        <v>0</v>
      </c>
      <c r="Q11" s="14">
        <f t="shared" si="11"/>
        <v>0</v>
      </c>
      <c r="R11" s="14">
        <f t="shared" si="11"/>
        <v>0</v>
      </c>
      <c r="S11" s="14">
        <f t="shared" si="11"/>
        <v>0</v>
      </c>
      <c r="T11" s="14">
        <f t="shared" si="11"/>
        <v>0</v>
      </c>
      <c r="U11" s="14">
        <f t="shared" si="11"/>
        <v>0</v>
      </c>
      <c r="V11" s="14">
        <f t="shared" si="11"/>
        <v>0</v>
      </c>
      <c r="W11" s="14">
        <f t="shared" si="11"/>
        <v>0</v>
      </c>
      <c r="X11" s="14">
        <f t="shared" si="11"/>
        <v>0</v>
      </c>
      <c r="Y11" s="14">
        <f t="shared" si="11"/>
        <v>10</v>
      </c>
      <c r="Z11" s="14">
        <f t="shared" si="11"/>
        <v>10</v>
      </c>
      <c r="AA11" s="14">
        <f t="shared" si="11"/>
        <v>2</v>
      </c>
      <c r="AB11" s="15"/>
    </row>
    <row r="12">
      <c r="A12" s="9" t="s">
        <v>29</v>
      </c>
      <c r="B12" s="9" t="s">
        <v>30</v>
      </c>
      <c r="C12" s="10" t="s">
        <v>42</v>
      </c>
      <c r="D12" s="9" t="s">
        <v>51</v>
      </c>
      <c r="E12" s="11" t="s">
        <v>52</v>
      </c>
      <c r="F12" s="13"/>
      <c r="G12" s="13"/>
      <c r="H12" s="13"/>
      <c r="I12" s="12">
        <v>5.0</v>
      </c>
      <c r="J12" s="12">
        <v>5.0</v>
      </c>
      <c r="K12" s="12">
        <v>2.0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2">
        <f t="shared" ref="X12:Y12" si="12">U12+R12+O12+L12+I12+F12</f>
        <v>5</v>
      </c>
      <c r="Y12" s="12">
        <f t="shared" si="12"/>
        <v>5</v>
      </c>
      <c r="Z12" s="12">
        <f t="shared" ref="Z12:Z13" si="14">SUM(X12:Y12)</f>
        <v>10</v>
      </c>
      <c r="AA12" s="12">
        <f t="shared" ref="AA12:AA13" si="15">H12+K12+N12+Q12+T12+W12</f>
        <v>2</v>
      </c>
      <c r="AB12" s="9" t="s">
        <v>37</v>
      </c>
    </row>
    <row r="13">
      <c r="A13" s="9" t="s">
        <v>29</v>
      </c>
      <c r="B13" s="9" t="s">
        <v>30</v>
      </c>
      <c r="C13" s="10" t="s">
        <v>42</v>
      </c>
      <c r="D13" s="9" t="s">
        <v>53</v>
      </c>
      <c r="E13" s="17" t="s">
        <v>54</v>
      </c>
      <c r="F13" s="13"/>
      <c r="G13" s="13"/>
      <c r="H13" s="13"/>
      <c r="I13" s="12">
        <v>10.0</v>
      </c>
      <c r="J13" s="12">
        <v>5.0</v>
      </c>
      <c r="K13" s="12">
        <v>2.0</v>
      </c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2"/>
      <c r="W13" s="12"/>
      <c r="X13" s="12">
        <f t="shared" ref="X13:Y13" si="13">U13+R13+O13+L13+I13+F13</f>
        <v>10</v>
      </c>
      <c r="Y13" s="12">
        <f t="shared" si="13"/>
        <v>5</v>
      </c>
      <c r="Z13" s="12">
        <f t="shared" si="14"/>
        <v>15</v>
      </c>
      <c r="AA13" s="12">
        <f t="shared" si="15"/>
        <v>2</v>
      </c>
      <c r="AB13" s="9" t="s">
        <v>34</v>
      </c>
    </row>
    <row r="14">
      <c r="A14" s="14" t="s">
        <v>29</v>
      </c>
      <c r="B14" s="15"/>
      <c r="C14" s="15"/>
      <c r="D14" s="15"/>
      <c r="E14" s="16" t="s">
        <v>55</v>
      </c>
      <c r="F14" s="14">
        <f t="shared" ref="F14:AA14" si="16">SUM(F12:F13)</f>
        <v>0</v>
      </c>
      <c r="G14" s="14">
        <f t="shared" si="16"/>
        <v>0</v>
      </c>
      <c r="H14" s="14">
        <f t="shared" si="16"/>
        <v>0</v>
      </c>
      <c r="I14" s="14">
        <f t="shared" si="16"/>
        <v>15</v>
      </c>
      <c r="J14" s="14">
        <f t="shared" si="16"/>
        <v>10</v>
      </c>
      <c r="K14" s="14">
        <f t="shared" si="16"/>
        <v>4</v>
      </c>
      <c r="L14" s="14">
        <f t="shared" si="16"/>
        <v>0</v>
      </c>
      <c r="M14" s="14">
        <f t="shared" si="16"/>
        <v>0</v>
      </c>
      <c r="N14" s="14">
        <f t="shared" si="16"/>
        <v>0</v>
      </c>
      <c r="O14" s="14">
        <f t="shared" si="16"/>
        <v>0</v>
      </c>
      <c r="P14" s="14">
        <f t="shared" si="16"/>
        <v>0</v>
      </c>
      <c r="Q14" s="14">
        <f t="shared" si="16"/>
        <v>0</v>
      </c>
      <c r="R14" s="14">
        <f t="shared" si="16"/>
        <v>0</v>
      </c>
      <c r="S14" s="14">
        <f t="shared" si="16"/>
        <v>0</v>
      </c>
      <c r="T14" s="14">
        <f t="shared" si="16"/>
        <v>0</v>
      </c>
      <c r="U14" s="14">
        <f t="shared" si="16"/>
        <v>0</v>
      </c>
      <c r="V14" s="14">
        <f t="shared" si="16"/>
        <v>0</v>
      </c>
      <c r="W14" s="14">
        <f t="shared" si="16"/>
        <v>0</v>
      </c>
      <c r="X14" s="14">
        <f t="shared" si="16"/>
        <v>15</v>
      </c>
      <c r="Y14" s="14">
        <f t="shared" si="16"/>
        <v>10</v>
      </c>
      <c r="Z14" s="14">
        <f t="shared" si="16"/>
        <v>25</v>
      </c>
      <c r="AA14" s="14">
        <f t="shared" si="16"/>
        <v>4</v>
      </c>
      <c r="AB14" s="15"/>
    </row>
    <row r="15">
      <c r="A15" s="9" t="s">
        <v>29</v>
      </c>
      <c r="B15" s="9" t="s">
        <v>30</v>
      </c>
      <c r="C15" s="10" t="s">
        <v>31</v>
      </c>
      <c r="D15" s="9" t="s">
        <v>56</v>
      </c>
      <c r="E15" s="11" t="s">
        <v>57</v>
      </c>
      <c r="F15" s="12">
        <v>0.0</v>
      </c>
      <c r="G15" s="12">
        <v>10.0</v>
      </c>
      <c r="H15" s="12">
        <v>1.0</v>
      </c>
      <c r="I15" s="13"/>
      <c r="J15" s="13"/>
      <c r="K15" s="13"/>
      <c r="L15" s="12"/>
      <c r="M15" s="12"/>
      <c r="N15" s="12"/>
      <c r="O15" s="13"/>
      <c r="P15" s="13"/>
      <c r="Q15" s="13"/>
      <c r="R15" s="13"/>
      <c r="S15" s="13"/>
      <c r="T15" s="13"/>
      <c r="U15" s="13"/>
      <c r="V15" s="13"/>
      <c r="W15" s="13"/>
      <c r="X15" s="12">
        <f t="shared" ref="X15:Y15" si="17">U15+R15+O15+L15+I15+F15</f>
        <v>0</v>
      </c>
      <c r="Y15" s="12">
        <f t="shared" si="17"/>
        <v>10</v>
      </c>
      <c r="Z15" s="12">
        <f t="shared" ref="Z15:Z18" si="19">SUM(X15:Y15)</f>
        <v>10</v>
      </c>
      <c r="AA15" s="12">
        <f t="shared" ref="AA15:AA18" si="20">H15+K15+N15+Q15+T15+W15</f>
        <v>1</v>
      </c>
      <c r="AB15" s="9" t="s">
        <v>37</v>
      </c>
    </row>
    <row r="16">
      <c r="A16" s="9" t="s">
        <v>29</v>
      </c>
      <c r="B16" s="9" t="s">
        <v>30</v>
      </c>
      <c r="C16" s="10" t="s">
        <v>42</v>
      </c>
      <c r="D16" s="9" t="s">
        <v>58</v>
      </c>
      <c r="E16" s="11" t="s">
        <v>59</v>
      </c>
      <c r="F16" s="13"/>
      <c r="G16" s="13"/>
      <c r="H16" s="13"/>
      <c r="I16" s="12">
        <v>0.0</v>
      </c>
      <c r="J16" s="12">
        <v>5.0</v>
      </c>
      <c r="K16" s="12">
        <v>1.0</v>
      </c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2">
        <f t="shared" ref="X16:Y16" si="18">U16+R16+O16+L16+I16+F16</f>
        <v>0</v>
      </c>
      <c r="Y16" s="12">
        <f t="shared" si="18"/>
        <v>5</v>
      </c>
      <c r="Z16" s="12">
        <f t="shared" si="19"/>
        <v>5</v>
      </c>
      <c r="AA16" s="12">
        <f t="shared" si="20"/>
        <v>1</v>
      </c>
      <c r="AB16" s="9" t="s">
        <v>37</v>
      </c>
    </row>
    <row r="17">
      <c r="A17" s="9" t="s">
        <v>29</v>
      </c>
      <c r="B17" s="9" t="s">
        <v>30</v>
      </c>
      <c r="C17" s="10" t="s">
        <v>42</v>
      </c>
      <c r="D17" s="9" t="s">
        <v>60</v>
      </c>
      <c r="E17" s="11" t="s">
        <v>61</v>
      </c>
      <c r="F17" s="13"/>
      <c r="G17" s="13"/>
      <c r="H17" s="13"/>
      <c r="I17" s="18">
        <v>10.0</v>
      </c>
      <c r="J17" s="18">
        <v>10.0</v>
      </c>
      <c r="K17" s="18">
        <v>6.0</v>
      </c>
      <c r="L17" s="13"/>
      <c r="M17" s="13"/>
      <c r="N17" s="13"/>
      <c r="O17" s="18"/>
      <c r="P17" s="18"/>
      <c r="Q17" s="18"/>
      <c r="R17" s="13"/>
      <c r="S17" s="13"/>
      <c r="T17" s="13"/>
      <c r="U17" s="13"/>
      <c r="V17" s="13"/>
      <c r="W17" s="13"/>
      <c r="X17" s="12">
        <f t="shared" ref="X17:Y17" si="21">U17+R17+O17+L17+I17+F17</f>
        <v>10</v>
      </c>
      <c r="Y17" s="12">
        <f t="shared" si="21"/>
        <v>10</v>
      </c>
      <c r="Z17" s="12">
        <f t="shared" si="19"/>
        <v>20</v>
      </c>
      <c r="AA17" s="12">
        <f t="shared" si="20"/>
        <v>6</v>
      </c>
      <c r="AB17" s="9" t="s">
        <v>37</v>
      </c>
    </row>
    <row r="18">
      <c r="A18" s="9" t="s">
        <v>29</v>
      </c>
      <c r="B18" s="9" t="s">
        <v>30</v>
      </c>
      <c r="C18" s="10" t="s">
        <v>31</v>
      </c>
      <c r="D18" s="9" t="s">
        <v>62</v>
      </c>
      <c r="E18" s="11" t="s">
        <v>63</v>
      </c>
      <c r="F18" s="12">
        <v>10.0</v>
      </c>
      <c r="G18" s="12">
        <v>10.0</v>
      </c>
      <c r="H18" s="12">
        <v>6.0</v>
      </c>
      <c r="I18" s="13"/>
      <c r="J18" s="13"/>
      <c r="K18" s="13"/>
      <c r="L18" s="13"/>
      <c r="M18" s="13"/>
      <c r="N18" s="13"/>
      <c r="O18" s="13"/>
      <c r="P18" s="13"/>
      <c r="Q18" s="13"/>
      <c r="R18" s="12"/>
      <c r="S18" s="12"/>
      <c r="T18" s="12"/>
      <c r="U18" s="13"/>
      <c r="V18" s="13"/>
      <c r="W18" s="13"/>
      <c r="X18" s="12">
        <f t="shared" ref="X18:Y18" si="22">U18+R18+O18+L18+I18+F18</f>
        <v>10</v>
      </c>
      <c r="Y18" s="12">
        <f t="shared" si="22"/>
        <v>10</v>
      </c>
      <c r="Z18" s="12">
        <f t="shared" si="19"/>
        <v>20</v>
      </c>
      <c r="AA18" s="12">
        <f t="shared" si="20"/>
        <v>6</v>
      </c>
      <c r="AB18" s="9" t="s">
        <v>37</v>
      </c>
    </row>
    <row r="19">
      <c r="A19" s="15"/>
      <c r="B19" s="15"/>
      <c r="C19" s="15"/>
      <c r="D19" s="15"/>
      <c r="E19" s="16" t="s">
        <v>64</v>
      </c>
      <c r="F19" s="14">
        <f t="shared" ref="F19:AA19" si="23">SUM(F15:F18)</f>
        <v>10</v>
      </c>
      <c r="G19" s="14">
        <f t="shared" si="23"/>
        <v>20</v>
      </c>
      <c r="H19" s="14">
        <f t="shared" si="23"/>
        <v>7</v>
      </c>
      <c r="I19" s="14">
        <f t="shared" si="23"/>
        <v>10</v>
      </c>
      <c r="J19" s="14">
        <f t="shared" si="23"/>
        <v>15</v>
      </c>
      <c r="K19" s="14">
        <f t="shared" si="23"/>
        <v>7</v>
      </c>
      <c r="L19" s="14">
        <f t="shared" si="23"/>
        <v>0</v>
      </c>
      <c r="M19" s="14">
        <f t="shared" si="23"/>
        <v>0</v>
      </c>
      <c r="N19" s="14">
        <f t="shared" si="23"/>
        <v>0</v>
      </c>
      <c r="O19" s="14">
        <f t="shared" si="23"/>
        <v>0</v>
      </c>
      <c r="P19" s="14">
        <f t="shared" si="23"/>
        <v>0</v>
      </c>
      <c r="Q19" s="14">
        <f t="shared" si="23"/>
        <v>0</v>
      </c>
      <c r="R19" s="14">
        <f t="shared" si="23"/>
        <v>0</v>
      </c>
      <c r="S19" s="14">
        <f t="shared" si="23"/>
        <v>0</v>
      </c>
      <c r="T19" s="14">
        <f t="shared" si="23"/>
        <v>0</v>
      </c>
      <c r="U19" s="14">
        <f t="shared" si="23"/>
        <v>0</v>
      </c>
      <c r="V19" s="14">
        <f t="shared" si="23"/>
        <v>0</v>
      </c>
      <c r="W19" s="14">
        <f t="shared" si="23"/>
        <v>0</v>
      </c>
      <c r="X19" s="14">
        <f t="shared" si="23"/>
        <v>20</v>
      </c>
      <c r="Y19" s="14">
        <f t="shared" si="23"/>
        <v>35</v>
      </c>
      <c r="Z19" s="14">
        <f t="shared" si="23"/>
        <v>55</v>
      </c>
      <c r="AA19" s="14">
        <f t="shared" si="23"/>
        <v>14</v>
      </c>
      <c r="AB19" s="15"/>
    </row>
    <row r="20">
      <c r="A20" s="9" t="s">
        <v>29</v>
      </c>
      <c r="B20" s="9" t="s">
        <v>30</v>
      </c>
      <c r="C20" s="10" t="s">
        <v>31</v>
      </c>
      <c r="D20" s="9" t="s">
        <v>65</v>
      </c>
      <c r="E20" s="17" t="s">
        <v>66</v>
      </c>
      <c r="F20" s="12">
        <v>0.0</v>
      </c>
      <c r="G20" s="12">
        <v>25.0</v>
      </c>
      <c r="H20" s="12">
        <v>6.0</v>
      </c>
      <c r="I20" s="13"/>
      <c r="J20" s="13"/>
      <c r="K20" s="13"/>
      <c r="L20" s="13"/>
      <c r="M20" s="13"/>
      <c r="N20" s="13"/>
      <c r="O20" s="13"/>
      <c r="P20" s="13"/>
      <c r="Q20" s="13"/>
      <c r="R20" s="12"/>
      <c r="S20" s="12"/>
      <c r="T20" s="12"/>
      <c r="U20" s="13"/>
      <c r="V20" s="13"/>
      <c r="W20" s="13"/>
      <c r="X20" s="12">
        <f t="shared" ref="X20:Y20" si="24">U20+R20+O20+L20+I20+F20</f>
        <v>0</v>
      </c>
      <c r="Y20" s="12">
        <f t="shared" si="24"/>
        <v>25</v>
      </c>
      <c r="Z20" s="12">
        <f t="shared" ref="Z20:Z22" si="26">SUM(X20:Y20)</f>
        <v>25</v>
      </c>
      <c r="AA20" s="12">
        <f t="shared" ref="AA20:AA22" si="27">H20+K20+N20+Q20+T20+W20</f>
        <v>6</v>
      </c>
      <c r="AB20" s="9" t="s">
        <v>37</v>
      </c>
    </row>
    <row r="21">
      <c r="A21" s="9" t="s">
        <v>29</v>
      </c>
      <c r="B21" s="9" t="s">
        <v>30</v>
      </c>
      <c r="C21" s="10" t="s">
        <v>42</v>
      </c>
      <c r="D21" s="9" t="s">
        <v>67</v>
      </c>
      <c r="E21" s="11" t="s">
        <v>68</v>
      </c>
      <c r="F21" s="13"/>
      <c r="G21" s="13"/>
      <c r="H21" s="13"/>
      <c r="I21" s="12">
        <v>0.0</v>
      </c>
      <c r="J21" s="12">
        <v>20.0</v>
      </c>
      <c r="K21" s="12">
        <v>6.0</v>
      </c>
      <c r="L21" s="13"/>
      <c r="M21" s="13"/>
      <c r="N21" s="13"/>
      <c r="O21" s="13"/>
      <c r="P21" s="13"/>
      <c r="Q21" s="13"/>
      <c r="R21" s="13"/>
      <c r="S21" s="13"/>
      <c r="T21" s="13"/>
      <c r="U21" s="12"/>
      <c r="V21" s="12"/>
      <c r="W21" s="12"/>
      <c r="X21" s="12">
        <f t="shared" ref="X21:Y21" si="25">U21+R21+O21+L21+I21+F21</f>
        <v>0</v>
      </c>
      <c r="Y21" s="12">
        <f t="shared" si="25"/>
        <v>20</v>
      </c>
      <c r="Z21" s="12">
        <f t="shared" si="26"/>
        <v>20</v>
      </c>
      <c r="AA21" s="12">
        <f t="shared" si="27"/>
        <v>6</v>
      </c>
      <c r="AB21" s="9" t="s">
        <v>34</v>
      </c>
    </row>
    <row r="22">
      <c r="A22" s="9" t="s">
        <v>29</v>
      </c>
      <c r="B22" s="9" t="s">
        <v>30</v>
      </c>
      <c r="C22" s="10" t="s">
        <v>42</v>
      </c>
      <c r="D22" s="9" t="s">
        <v>69</v>
      </c>
      <c r="E22" s="11" t="s">
        <v>70</v>
      </c>
      <c r="F22" s="13"/>
      <c r="G22" s="13"/>
      <c r="H22" s="13"/>
      <c r="I22" s="12">
        <v>0.0</v>
      </c>
      <c r="J22" s="12">
        <v>25.0</v>
      </c>
      <c r="K22" s="12">
        <v>6.0</v>
      </c>
      <c r="L22" s="13"/>
      <c r="M22" s="13"/>
      <c r="N22" s="13"/>
      <c r="O22" s="13"/>
      <c r="P22" s="13"/>
      <c r="Q22" s="13"/>
      <c r="R22" s="13"/>
      <c r="S22" s="13"/>
      <c r="T22" s="13"/>
      <c r="U22" s="12"/>
      <c r="V22" s="12"/>
      <c r="W22" s="12"/>
      <c r="X22" s="12">
        <f t="shared" ref="X22:Y22" si="28">U22+R22+O22+L22+I22+F22</f>
        <v>0</v>
      </c>
      <c r="Y22" s="12">
        <f t="shared" si="28"/>
        <v>25</v>
      </c>
      <c r="Z22" s="12">
        <f t="shared" si="26"/>
        <v>25</v>
      </c>
      <c r="AA22" s="12">
        <f t="shared" si="27"/>
        <v>6</v>
      </c>
      <c r="AB22" s="9" t="s">
        <v>37</v>
      </c>
    </row>
    <row r="23">
      <c r="A23" s="15"/>
      <c r="B23" s="15"/>
      <c r="C23" s="15"/>
      <c r="D23" s="15"/>
      <c r="E23" s="16" t="s">
        <v>71</v>
      </c>
      <c r="F23" s="14">
        <f t="shared" ref="F23:AA23" si="29">SUM(F20:F22)</f>
        <v>0</v>
      </c>
      <c r="G23" s="14">
        <f t="shared" si="29"/>
        <v>25</v>
      </c>
      <c r="H23" s="14">
        <f t="shared" si="29"/>
        <v>6</v>
      </c>
      <c r="I23" s="14">
        <f t="shared" si="29"/>
        <v>0</v>
      </c>
      <c r="J23" s="14">
        <f t="shared" si="29"/>
        <v>45</v>
      </c>
      <c r="K23" s="14">
        <f t="shared" si="29"/>
        <v>12</v>
      </c>
      <c r="L23" s="14">
        <f t="shared" si="29"/>
        <v>0</v>
      </c>
      <c r="M23" s="14">
        <f t="shared" si="29"/>
        <v>0</v>
      </c>
      <c r="N23" s="14">
        <f t="shared" si="29"/>
        <v>0</v>
      </c>
      <c r="O23" s="14">
        <f t="shared" si="29"/>
        <v>0</v>
      </c>
      <c r="P23" s="14">
        <f t="shared" si="29"/>
        <v>0</v>
      </c>
      <c r="Q23" s="14">
        <f t="shared" si="29"/>
        <v>0</v>
      </c>
      <c r="R23" s="14">
        <f t="shared" si="29"/>
        <v>0</v>
      </c>
      <c r="S23" s="14">
        <f t="shared" si="29"/>
        <v>0</v>
      </c>
      <c r="T23" s="14">
        <f t="shared" si="29"/>
        <v>0</v>
      </c>
      <c r="U23" s="14">
        <f t="shared" si="29"/>
        <v>0</v>
      </c>
      <c r="V23" s="14">
        <f t="shared" si="29"/>
        <v>0</v>
      </c>
      <c r="W23" s="14">
        <f t="shared" si="29"/>
        <v>0</v>
      </c>
      <c r="X23" s="14">
        <f t="shared" si="29"/>
        <v>0</v>
      </c>
      <c r="Y23" s="14">
        <f t="shared" si="29"/>
        <v>70</v>
      </c>
      <c r="Z23" s="14">
        <f t="shared" si="29"/>
        <v>70</v>
      </c>
      <c r="AA23" s="14">
        <f t="shared" si="29"/>
        <v>18</v>
      </c>
      <c r="AB23" s="15"/>
    </row>
    <row r="24">
      <c r="A24" s="9" t="s">
        <v>29</v>
      </c>
      <c r="B24" s="9" t="s">
        <v>30</v>
      </c>
      <c r="C24" s="10" t="s">
        <v>42</v>
      </c>
      <c r="D24" s="9" t="s">
        <v>72</v>
      </c>
      <c r="E24" s="11" t="s">
        <v>73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10.0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f t="shared" ref="X24:Y24" si="30">F24+I24+L24+O24+R24</f>
        <v>0</v>
      </c>
      <c r="Y24" s="12">
        <f t="shared" si="30"/>
        <v>0</v>
      </c>
      <c r="Z24" s="12">
        <f>SUM(X24:Y24)</f>
        <v>0</v>
      </c>
      <c r="AA24" s="12">
        <v>10.0</v>
      </c>
      <c r="AB24" s="9" t="s">
        <v>74</v>
      </c>
    </row>
    <row r="25">
      <c r="A25" s="19" t="s">
        <v>29</v>
      </c>
      <c r="B25" s="20"/>
      <c r="C25" s="20"/>
      <c r="D25" s="21"/>
      <c r="E25" s="22" t="s">
        <v>75</v>
      </c>
      <c r="F25" s="23">
        <f t="shared" ref="F25:AA25" si="31">F9+F11+F14+F19+F23+F24</f>
        <v>55</v>
      </c>
      <c r="G25" s="23">
        <f t="shared" si="31"/>
        <v>50</v>
      </c>
      <c r="H25" s="23">
        <f t="shared" si="31"/>
        <v>23</v>
      </c>
      <c r="I25" s="23">
        <f t="shared" si="31"/>
        <v>35</v>
      </c>
      <c r="J25" s="23">
        <f t="shared" si="31"/>
        <v>80</v>
      </c>
      <c r="K25" s="23">
        <f t="shared" si="31"/>
        <v>37</v>
      </c>
      <c r="L25" s="23">
        <f t="shared" si="31"/>
        <v>0</v>
      </c>
      <c r="M25" s="23">
        <f t="shared" si="31"/>
        <v>0</v>
      </c>
      <c r="N25" s="23">
        <f t="shared" si="31"/>
        <v>0</v>
      </c>
      <c r="O25" s="23">
        <f t="shared" si="31"/>
        <v>0</v>
      </c>
      <c r="P25" s="23">
        <f t="shared" si="31"/>
        <v>0</v>
      </c>
      <c r="Q25" s="23">
        <f t="shared" si="31"/>
        <v>0</v>
      </c>
      <c r="R25" s="23">
        <f t="shared" si="31"/>
        <v>0</v>
      </c>
      <c r="S25" s="23">
        <f t="shared" si="31"/>
        <v>0</v>
      </c>
      <c r="T25" s="23">
        <f t="shared" si="31"/>
        <v>0</v>
      </c>
      <c r="U25" s="23">
        <f t="shared" si="31"/>
        <v>0</v>
      </c>
      <c r="V25" s="23">
        <f t="shared" si="31"/>
        <v>0</v>
      </c>
      <c r="W25" s="23">
        <f t="shared" si="31"/>
        <v>0</v>
      </c>
      <c r="X25" s="23">
        <f t="shared" si="31"/>
        <v>90</v>
      </c>
      <c r="Y25" s="23">
        <f t="shared" si="31"/>
        <v>130</v>
      </c>
      <c r="Z25" s="23">
        <f t="shared" si="31"/>
        <v>220</v>
      </c>
      <c r="AA25" s="23">
        <f t="shared" si="31"/>
        <v>60</v>
      </c>
      <c r="AB25" s="24"/>
    </row>
  </sheetData>
  <autoFilter ref="$A$2:$AB$25"/>
  <mergeCells count="1">
    <mergeCell ref="A1:A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