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there\Desktop\"/>
    </mc:Choice>
  </mc:AlternateContent>
  <xr:revisionPtr revIDLastSave="0" documentId="13_ncr:1_{6C351753-6DFB-4E21-A141-F764DEB7421B}" xr6:coauthVersionLast="47" xr6:coauthVersionMax="47" xr10:uidLastSave="{00000000-0000-0000-0000-000000000000}"/>
  <bookViews>
    <workbookView xWindow="28680" yWindow="-120" windowWidth="29040" windowHeight="15840" xr2:uid="{00000000-000D-0000-FFFF-FFFF00000000}"/>
  </bookViews>
  <sheets>
    <sheet name="Mentálhigiénés MA " sheetId="1" r:id="rId1"/>
    <sheet name="KKK-elemzés" sheetId="2" r:id="rId2"/>
    <sheet name="Ekvivalencia" sheetId="3" r:id="rId3"/>
  </sheets>
  <definedNames>
    <definedName name="_xlnm._FilterDatabase" localSheetId="0" hidden="1">'Mentálhigiénés MA '!$A$2:$AC$40</definedName>
  </definedNames>
  <calcPr calcId="191029"/>
  <extLst>
    <ext uri="GoogleSheetsCustomDataVersion2">
      <go:sheetsCustomData xmlns:go="http://customooxmlschemas.google.com/" r:id="rId7" roundtripDataChecksum="Rdjr8xq+AlhUq/elRHh2dWKzCgOpJ6EbJ2SbdgxgTUI="/>
    </ext>
  </extLst>
</workbook>
</file>

<file path=xl/calcChain.xml><?xml version="1.0" encoding="utf-8"?>
<calcChain xmlns="http://schemas.openxmlformats.org/spreadsheetml/2006/main">
  <c r="P40" i="1" l="1"/>
  <c r="O40" i="1"/>
  <c r="K40" i="1"/>
  <c r="W39" i="1"/>
  <c r="R39" i="1"/>
  <c r="Q39" i="1"/>
  <c r="W38" i="1"/>
  <c r="U38" i="1"/>
  <c r="T38" i="1"/>
  <c r="V38" i="1" s="1"/>
  <c r="W37" i="1"/>
  <c r="U37" i="1"/>
  <c r="T37" i="1"/>
  <c r="V37" i="1" s="1"/>
  <c r="R37" i="1"/>
  <c r="Q37" i="1"/>
  <c r="W36" i="1"/>
  <c r="R36" i="1"/>
  <c r="U36" i="1" s="1"/>
  <c r="Q36" i="1"/>
  <c r="T36" i="1" s="1"/>
  <c r="W35" i="1"/>
  <c r="W34" i="1"/>
  <c r="U34" i="1"/>
  <c r="V34" i="1" s="1"/>
  <c r="T34" i="1"/>
  <c r="W33" i="1"/>
  <c r="U33" i="1"/>
  <c r="V33" i="1" s="1"/>
  <c r="W32" i="1"/>
  <c r="P32" i="1"/>
  <c r="O32" i="1"/>
  <c r="N32" i="1"/>
  <c r="N40" i="1" s="1"/>
  <c r="M32" i="1"/>
  <c r="M40" i="1" s="1"/>
  <c r="L32" i="1"/>
  <c r="K32" i="1"/>
  <c r="J32" i="1"/>
  <c r="J40" i="1" s="1"/>
  <c r="I32" i="1"/>
  <c r="I40" i="1" s="1"/>
  <c r="H32" i="1"/>
  <c r="H40" i="1" s="1"/>
  <c r="G32" i="1"/>
  <c r="G40" i="1" s="1"/>
  <c r="F32" i="1"/>
  <c r="F40" i="1" s="1"/>
  <c r="E32" i="1"/>
  <c r="E40" i="1" s="1"/>
  <c r="W31" i="1"/>
  <c r="R31" i="1"/>
  <c r="U31" i="1" s="1"/>
  <c r="U32" i="1" s="1"/>
  <c r="Q31" i="1"/>
  <c r="T31" i="1" s="1"/>
  <c r="V31" i="1" s="1"/>
  <c r="W30" i="1"/>
  <c r="U30" i="1"/>
  <c r="T30" i="1"/>
  <c r="V30" i="1" s="1"/>
  <c r="R30" i="1"/>
  <c r="R32" i="1" s="1"/>
  <c r="Q30" i="1"/>
  <c r="Q32" i="1" s="1"/>
  <c r="P29" i="1"/>
  <c r="O29" i="1"/>
  <c r="N29" i="1"/>
  <c r="M29" i="1"/>
  <c r="L29" i="1"/>
  <c r="K29" i="1"/>
  <c r="J29" i="1"/>
  <c r="I29" i="1"/>
  <c r="H29" i="1"/>
  <c r="G29" i="1"/>
  <c r="F29" i="1"/>
  <c r="E29" i="1"/>
  <c r="W28" i="1"/>
  <c r="U28" i="1"/>
  <c r="T28" i="1"/>
  <c r="V28" i="1" s="1"/>
  <c r="R28" i="1"/>
  <c r="Q28" i="1"/>
  <c r="W27" i="1"/>
  <c r="W29" i="1" s="1"/>
  <c r="R27" i="1"/>
  <c r="U27" i="1" s="1"/>
  <c r="U29" i="1" s="1"/>
  <c r="Q27" i="1"/>
  <c r="T27" i="1" s="1"/>
  <c r="P26" i="1"/>
  <c r="O26" i="1"/>
  <c r="N26" i="1"/>
  <c r="M26" i="1"/>
  <c r="L26" i="1"/>
  <c r="K26" i="1"/>
  <c r="J26" i="1"/>
  <c r="I26" i="1"/>
  <c r="H26" i="1"/>
  <c r="G26" i="1"/>
  <c r="F26" i="1"/>
  <c r="E26" i="1"/>
  <c r="W25" i="1"/>
  <c r="R25" i="1"/>
  <c r="U25" i="1" s="1"/>
  <c r="Q25" i="1"/>
  <c r="T25" i="1" s="1"/>
  <c r="V25" i="1" s="1"/>
  <c r="W24" i="1"/>
  <c r="U24" i="1"/>
  <c r="T24" i="1"/>
  <c r="V24" i="1" s="1"/>
  <c r="R24" i="1"/>
  <c r="Q24" i="1"/>
  <c r="W23" i="1"/>
  <c r="R23" i="1"/>
  <c r="U23" i="1" s="1"/>
  <c r="Q23" i="1"/>
  <c r="T23" i="1" s="1"/>
  <c r="V23" i="1" s="1"/>
  <c r="W22" i="1"/>
  <c r="W26" i="1" s="1"/>
  <c r="U22" i="1"/>
  <c r="T22" i="1"/>
  <c r="V22" i="1" s="1"/>
  <c r="R22" i="1"/>
  <c r="Q22" i="1"/>
  <c r="W21" i="1"/>
  <c r="R21" i="1"/>
  <c r="R26" i="1" s="1"/>
  <c r="Q21" i="1"/>
  <c r="Q26" i="1" s="1"/>
  <c r="P20" i="1"/>
  <c r="O20" i="1"/>
  <c r="N20" i="1"/>
  <c r="M20" i="1"/>
  <c r="L20" i="1"/>
  <c r="K20" i="1"/>
  <c r="J20" i="1"/>
  <c r="I20" i="1"/>
  <c r="H20" i="1"/>
  <c r="G20" i="1"/>
  <c r="F20" i="1"/>
  <c r="E20" i="1"/>
  <c r="W19" i="1"/>
  <c r="R19" i="1"/>
  <c r="U19" i="1" s="1"/>
  <c r="Q19" i="1"/>
  <c r="T19" i="1" s="1"/>
  <c r="V19" i="1" s="1"/>
  <c r="W18" i="1"/>
  <c r="U18" i="1"/>
  <c r="T18" i="1"/>
  <c r="V18" i="1" s="1"/>
  <c r="R18" i="1"/>
  <c r="Q18" i="1"/>
  <c r="W17" i="1"/>
  <c r="R17" i="1"/>
  <c r="U17" i="1" s="1"/>
  <c r="Q17" i="1"/>
  <c r="T17" i="1" s="1"/>
  <c r="V17" i="1" s="1"/>
  <c r="W16" i="1"/>
  <c r="W20" i="1" s="1"/>
  <c r="U16" i="1"/>
  <c r="T16" i="1"/>
  <c r="V16" i="1" s="1"/>
  <c r="R16" i="1"/>
  <c r="Q16" i="1"/>
  <c r="W15" i="1"/>
  <c r="R15" i="1"/>
  <c r="R20" i="1" s="1"/>
  <c r="Q15" i="1"/>
  <c r="Q20" i="1" s="1"/>
  <c r="P14" i="1"/>
  <c r="O14" i="1"/>
  <c r="N14" i="1"/>
  <c r="M14" i="1"/>
  <c r="L14" i="1"/>
  <c r="K14" i="1"/>
  <c r="J14" i="1"/>
  <c r="I14" i="1"/>
  <c r="H14" i="1"/>
  <c r="G14" i="1"/>
  <c r="F14" i="1"/>
  <c r="E14" i="1"/>
  <c r="W13" i="1"/>
  <c r="R13" i="1"/>
  <c r="U13" i="1" s="1"/>
  <c r="Q13" i="1"/>
  <c r="T13" i="1" s="1"/>
  <c r="V13" i="1" s="1"/>
  <c r="W12" i="1"/>
  <c r="U12" i="1"/>
  <c r="T12" i="1"/>
  <c r="V12" i="1" s="1"/>
  <c r="R12" i="1"/>
  <c r="Q12" i="1"/>
  <c r="W11" i="1"/>
  <c r="R11" i="1"/>
  <c r="U11" i="1" s="1"/>
  <c r="Q11" i="1"/>
  <c r="T11" i="1" s="1"/>
  <c r="W10" i="1"/>
  <c r="W14" i="1" s="1"/>
  <c r="U10" i="1"/>
  <c r="T10" i="1"/>
  <c r="V10" i="1" s="1"/>
  <c r="R10" i="1"/>
  <c r="Q10" i="1"/>
  <c r="W9" i="1"/>
  <c r="R9" i="1"/>
  <c r="R14" i="1" s="1"/>
  <c r="Q9" i="1"/>
  <c r="Q14" i="1" s="1"/>
  <c r="P8" i="1"/>
  <c r="O8" i="1"/>
  <c r="N8" i="1"/>
  <c r="M8" i="1"/>
  <c r="L8" i="1"/>
  <c r="L40" i="1" s="1"/>
  <c r="K8" i="1"/>
  <c r="J8" i="1"/>
  <c r="I8" i="1"/>
  <c r="H8" i="1"/>
  <c r="G8" i="1"/>
  <c r="F8" i="1"/>
  <c r="E8" i="1"/>
  <c r="W7" i="1"/>
  <c r="R7" i="1"/>
  <c r="U7" i="1" s="1"/>
  <c r="Q7" i="1"/>
  <c r="T7" i="1" s="1"/>
  <c r="V7" i="1" s="1"/>
  <c r="W6" i="1"/>
  <c r="U6" i="1"/>
  <c r="T6" i="1"/>
  <c r="V6" i="1" s="1"/>
  <c r="R6" i="1"/>
  <c r="Q6" i="1"/>
  <c r="W5" i="1"/>
  <c r="R5" i="1"/>
  <c r="U5" i="1" s="1"/>
  <c r="Q5" i="1"/>
  <c r="T5" i="1" s="1"/>
  <c r="V5" i="1" s="1"/>
  <c r="W4" i="1"/>
  <c r="W8" i="1" s="1"/>
  <c r="U4" i="1"/>
  <c r="T4" i="1"/>
  <c r="V4" i="1" s="1"/>
  <c r="R4" i="1"/>
  <c r="Q4" i="1"/>
  <c r="W3" i="1"/>
  <c r="R3" i="1"/>
  <c r="R8" i="1" s="1"/>
  <c r="Q3" i="1"/>
  <c r="Q8" i="1" s="1"/>
  <c r="V11" i="1" l="1"/>
  <c r="V36" i="1"/>
  <c r="R40" i="1"/>
  <c r="V27" i="1"/>
  <c r="T29" i="1"/>
  <c r="V29" i="1" s="1"/>
  <c r="W40" i="1"/>
  <c r="Q29" i="1"/>
  <c r="Q40" i="1" s="1"/>
  <c r="T3" i="1"/>
  <c r="T9" i="1"/>
  <c r="T15" i="1"/>
  <c r="T21" i="1"/>
  <c r="T39" i="1"/>
  <c r="R29" i="1"/>
  <c r="U3" i="1"/>
  <c r="U8" i="1" s="1"/>
  <c r="U9" i="1"/>
  <c r="U14" i="1" s="1"/>
  <c r="U15" i="1"/>
  <c r="U20" i="1" s="1"/>
  <c r="U21" i="1"/>
  <c r="U26" i="1" s="1"/>
  <c r="U39" i="1"/>
  <c r="U40" i="1" s="1"/>
  <c r="T32" i="1"/>
  <c r="V32" i="1" s="1"/>
  <c r="V3" i="1" l="1"/>
  <c r="T8" i="1"/>
  <c r="V8" i="1" s="1"/>
  <c r="V9" i="1"/>
  <c r="T14" i="1"/>
  <c r="V14" i="1" s="1"/>
  <c r="V21" i="1"/>
  <c r="T26" i="1"/>
  <c r="V26" i="1" s="1"/>
  <c r="V15" i="1"/>
  <c r="T20" i="1"/>
  <c r="V20" i="1" s="1"/>
  <c r="T40" i="1"/>
  <c r="V39" i="1"/>
  <c r="V40" i="1" s="1"/>
</calcChain>
</file>

<file path=xl/sharedStrings.xml><?xml version="1.0" encoding="utf-8"?>
<sst xmlns="http://schemas.openxmlformats.org/spreadsheetml/2006/main" count="228" uniqueCount="129">
  <si>
    <t xml:space="preserve">  MENTÁLHIGIÉNÉS KÖZÖSSÉG- ÉS KAPCSOLATÉPÍTŐ MA nappali tagozat érvényes 2025. szeptember 1-től</t>
  </si>
  <si>
    <t>Évfolyam</t>
  </si>
  <si>
    <t>Félév</t>
  </si>
  <si>
    <t>Tárgykód</t>
  </si>
  <si>
    <t>Tantárgy</t>
  </si>
  <si>
    <t>1. ea.</t>
  </si>
  <si>
    <t>1. gy.</t>
  </si>
  <si>
    <t>1. kr.</t>
  </si>
  <si>
    <t>2. ea.</t>
  </si>
  <si>
    <t>2. gy.</t>
  </si>
  <si>
    <t>2. kr.</t>
  </si>
  <si>
    <t>3. ea.</t>
  </si>
  <si>
    <t>3. gy.</t>
  </si>
  <si>
    <t>3. kr.</t>
  </si>
  <si>
    <t>4. ea.</t>
  </si>
  <si>
    <t>4. gy.</t>
  </si>
  <si>
    <t>4. kr.</t>
  </si>
  <si>
    <t>Óra ea./hét</t>
  </si>
  <si>
    <t>Óra gy./hét</t>
  </si>
  <si>
    <t>Hetek száma</t>
  </si>
  <si>
    <t>Óra ea./félév</t>
  </si>
  <si>
    <t>Óra gy/félév</t>
  </si>
  <si>
    <t>Óra össz.</t>
  </si>
  <si>
    <t>Kredit</t>
  </si>
  <si>
    <t>F. zárás</t>
  </si>
  <si>
    <t>Tárgykövetelmény</t>
  </si>
  <si>
    <t>Vizsgakövetelmény</t>
  </si>
  <si>
    <t>Ismeretkör</t>
  </si>
  <si>
    <t>I.</t>
  </si>
  <si>
    <t>1.</t>
  </si>
  <si>
    <t>MNTMAN1001</t>
  </si>
  <si>
    <t>A közösségfejlesztés elméleti konceptuális keretei</t>
  </si>
  <si>
    <t>v</t>
  </si>
  <si>
    <t>Közösség és kapcsolatépítő munka hazai és nemzetközi elméletei  11 kr.</t>
  </si>
  <si>
    <t xml:space="preserve">I. </t>
  </si>
  <si>
    <t>2.</t>
  </si>
  <si>
    <t>MNTMAN2002</t>
  </si>
  <si>
    <t>Módszertani alapok a közösségfejlesztésben</t>
  </si>
  <si>
    <t>MNTMAN1026</t>
  </si>
  <si>
    <t xml:space="preserve">Zöld gondoskodás és természeti környezet </t>
  </si>
  <si>
    <t>gyj</t>
  </si>
  <si>
    <t xml:space="preserve">II. </t>
  </si>
  <si>
    <t>3.</t>
  </si>
  <si>
    <t>MNTMAN1004</t>
  </si>
  <si>
    <t xml:space="preserve"> A segítő kapcsolat jellegzetességei </t>
  </si>
  <si>
    <t>Fejlődéslélektan, Csoportvezetési technikák</t>
  </si>
  <si>
    <t>Közösség és kapcsolati munka társadalmi területei és modelljei   6 kr.</t>
  </si>
  <si>
    <t>II.</t>
  </si>
  <si>
    <t>4.</t>
  </si>
  <si>
    <t>MNTMAN2028</t>
  </si>
  <si>
    <t>Katolikus közösségek, lelkiségi mozgalmak Magyarországon</t>
  </si>
  <si>
    <t>1. A közösség- és kapcsolatépítő munka elmélete, hazai és nemzetközi irányai, társadalmi területei és modelljei</t>
  </si>
  <si>
    <t>_</t>
  </si>
  <si>
    <t>MNTMAN1006</t>
  </si>
  <si>
    <t xml:space="preserve">Szociálpszichológia </t>
  </si>
  <si>
    <t>A közösség, a csoport és a család pedagógiai és pszichológiai ismeretei 8 kr.</t>
  </si>
  <si>
    <t>MNTMAN1007</t>
  </si>
  <si>
    <t>A család metálhigiénés vonatkozásai</t>
  </si>
  <si>
    <r>
      <rPr>
        <sz val="9"/>
        <color theme="1"/>
        <rFont val="Arimo"/>
      </rPr>
      <t xml:space="preserve"> </t>
    </r>
    <r>
      <rPr>
        <sz val="10"/>
        <color theme="1"/>
        <rFont val="Arimo"/>
      </rPr>
      <t>Mentálhigiénés alapismeretek</t>
    </r>
  </si>
  <si>
    <t>Az egyház szociális tanítása és közösségépítő tevékenysége</t>
  </si>
  <si>
    <t>Szociológiai és vezetéstudományi ismeretek 12. kr.</t>
  </si>
  <si>
    <t>MNTMAN1027</t>
  </si>
  <si>
    <t>Információs társadalom és digitális közösségek (Társadalomismeret alapjai)</t>
  </si>
  <si>
    <t>Társadalomismeret alapjai</t>
  </si>
  <si>
    <t>MNTMAN1010</t>
  </si>
  <si>
    <t>Csoportvezetési technikák</t>
  </si>
  <si>
    <t>2. A közösség, a csoport és a család működésének pedagógiai, pszichológiai, szociológiai és vezetéstudományi ismeretei</t>
  </si>
  <si>
    <t>MNTMAN1011</t>
  </si>
  <si>
    <t>Mentálhigiénés alapismeretek</t>
  </si>
  <si>
    <t>Mentálhigiénés ismeretek 12 kr.</t>
  </si>
  <si>
    <t>MNTMAN2012</t>
  </si>
  <si>
    <t xml:space="preserve">Fejlődéslélektan  </t>
  </si>
  <si>
    <t xml:space="preserve"> Mentálhigiénés alapismeretek</t>
  </si>
  <si>
    <t>MNTMAN1013</t>
  </si>
  <si>
    <t xml:space="preserve">Lelki zavarok </t>
  </si>
  <si>
    <t xml:space="preserve">Fejlődéslélektan </t>
  </si>
  <si>
    <t>Mentálhigiénés ismeretek  12 kr.</t>
  </si>
  <si>
    <t>MNTMAN2014</t>
  </si>
  <si>
    <t xml:space="preserve">A mediáció elmélete és gyakorlata </t>
  </si>
  <si>
    <t>Segítő kapcsolati és csoportvezetési ismeretek 7 kr.</t>
  </si>
  <si>
    <t>MNTMAN2029</t>
  </si>
  <si>
    <t>Önismereti csoportmunka</t>
  </si>
  <si>
    <t>3. Segítő kapcsolati, csoportvezetési és mentálhigiénés ismeretek</t>
  </si>
  <si>
    <t>MNTMAN2016</t>
  </si>
  <si>
    <t xml:space="preserve">Társadalmi fenntarthatóság </t>
  </si>
  <si>
    <t>Praxiselmélet, közösségépítő projektmunka 12.kr.</t>
  </si>
  <si>
    <t>MNTMAN2017</t>
  </si>
  <si>
    <t>Közösségépítő projektmunka</t>
  </si>
  <si>
    <t>MNTMAN1018</t>
  </si>
  <si>
    <t xml:space="preserve">Mentálhigiénés projekt </t>
  </si>
  <si>
    <t>MNTMAN1028</t>
  </si>
  <si>
    <t>Terepgyakorlat feldolgozó szeminárium 1.</t>
  </si>
  <si>
    <t>Terepgyakorlat feldolgozás 4 kr.</t>
  </si>
  <si>
    <t>MNTMAN2030</t>
  </si>
  <si>
    <t>Terepgyakorlat feldolgozó szeminárium 2.</t>
  </si>
  <si>
    <t>4. Praxiselmélet, közösségépítő projektmunka és terepgyakorlat feldolgozás</t>
  </si>
  <si>
    <t>MNTMAN1029</t>
  </si>
  <si>
    <t xml:space="preserve">Közigazgatási és jogi alapismeretek </t>
  </si>
  <si>
    <t>Gazdasági jogi ismeretek 8 kr.</t>
  </si>
  <si>
    <t>MNTMAN2031</t>
  </si>
  <si>
    <t>5. Gazdasági, jogi ismeretek</t>
  </si>
  <si>
    <t>MNTMAN1023</t>
  </si>
  <si>
    <t>A tudományelmélet és a kutatásmódszertan alapjai</t>
  </si>
  <si>
    <t>Társadalomtudományi kutatási módszerek 8 kr.</t>
  </si>
  <si>
    <t>MNTMAN2024</t>
  </si>
  <si>
    <t>Kutatásmódszertan, kvalitatív kutatások</t>
  </si>
  <si>
    <t>6. Társadalomtudományi kutatási módszerek</t>
  </si>
  <si>
    <t>MNTMAN1031</t>
  </si>
  <si>
    <t>Intézményen kívüli összefüggő gyakorlat 1.</t>
  </si>
  <si>
    <t>Szakmai gyakorlati modul 10 kr.</t>
  </si>
  <si>
    <t>MNTMAN2026</t>
  </si>
  <si>
    <t>Intézményen kívüli összefüggő gyakorlat 2.</t>
  </si>
  <si>
    <t>szig.</t>
  </si>
  <si>
    <t>Idegen nyelvi szakszövegolvasás 1.</t>
  </si>
  <si>
    <t>gyj.</t>
  </si>
  <si>
    <t>Idegen nyelvi szakszövegolvasás 2.</t>
  </si>
  <si>
    <t>MNTMAN2027</t>
  </si>
  <si>
    <t>Szakdolgozat</t>
  </si>
  <si>
    <t>Szabadon választható kurzusok</t>
  </si>
  <si>
    <t>ÖSSZES</t>
  </si>
  <si>
    <t>új KKK szempontjai</t>
  </si>
  <si>
    <t>8.1. Az elsajátítandó szakmai kompetenciák
A mentálhigiénés közösség- és kapcsolatépítő szakember</t>
  </si>
  <si>
    <t xml:space="preserve">8.1. Az elsajátítandó szakmai kompetenciák
A mentálhigiénés közösség- és kapcsolatépítő szakember
a) tudása
Ismeri az élethosszig tartó személyiségfejlődés menetét, feltételeit, akadályait és kríziseit.
Ismeri a különböző funkciójú csoportok és közösségek kialakulását, valamint működésük szociálpszichológiai, pedagógiai, szociológiai megközelítését.
Ismeri a spontán alakuló informális csoportos civil szerveződések működési sajátosságait, ezek erősítésének, közösséggé fejlesztésének módszereit.
Ismeri a csoportokban, közösségekben és intézményekben alkalmazható szervezetikultúra-fejlesztő beavatkozások elméletét és gyakorlati eszközeit.
Birtokában van a fejlesztő, támogató és védelmet nyújtó közösségi háló kiépítésére vonatkozó vezetési ismereteknek.
Átfogóan ismeri az egyén és a közösség jóllétének kölcsönhatását, ennek lélektani megalapozottságát.
Átfogóan ismeri az emberi kapcsolati formák sajátosságait, hatásait, működési feltételeit.
Mélyrehatóan ismeri a kapcsolatépítésre szoruló egyének, csoportok sajátos problémáit, pszichés állapotuk általános jellemzőit.
Átfogóan ismeri a testi-lelki egészség szempontjából veszélyeztetett életkorral kapcsolatos, illetve pszichoszociális fejlődésükben akadályozott társadalmi csoportok sajátos problémáit és potenciális erőforrásait.
Mélyrehatóan ismeri a mentálhigiénés segítő kapcsolat elméletét és módszertanát.
Részletekbe menően ismeri a közösség- és kapcsolatépítésre vonatkozó csapatmunka elméletét és gyakorlatát.
Ismeri a munkavégzéséhez szükséges felmérési és kutatási módszereket.
b) képességei
Képes az egyének, csoportok, közösségek, intézmények eredeti, társas és közösségi erőforrás-értékeinek feltárására, tudatosítására és mobilizálására, az egyéni és társas jóllét megőrzésére.
Képes rekreációs programok szervezésére és sajátos közösségfejlesztési eljárások, az aktivizálás, a mediáció, a projekttervezés működtetésére.
Képes reflektálni a társadalmi és kulturális hovatartozási mintázatok sokféleségére, és ezek figyelembe vételével képes kölcsönös elfogadáson alapuló lokális közösségi struktúrák kiépítésére.
Képes segítő kapcsolat kialakítására, és a megküzdéséhez szükséges adekvát segítségnyújtásra a kliens életvezetési és kapcsolathiányból eredő problémáiban és veszteségei feldolgozásában. 
Képes a személyes korlátok és megterhelő társas helyzetek, a burnout, a mobbing, és a kirekesztés felismerésére, és kompetenciáinak megfelelő adekvát beavatkozási módok keresésére, illetve kivitelezésére. 
Képes eltérő származású és eltérő élethelyzetből jövők együttműködésének és egyenjogú csoportrészvételének biztosítására.
Képes ökumenikus együttműködésre, különböző felekezethez tartozó közösségek közös programjainak és projektjeinek menedzselésére.
Képes a közösségépítő munkára vonatkozó kutatási tervek kialakítására és értékelésére.
Képes a munkaterületén elvégzendő felmérésekhez szükséges kutatási módszerekhez megfelelő szintű ismeretek megszerzésére és alkalmazására.
Képes munkájának a szakmai etikai szabályok betartásával történő, felelős végzésére.
c) attitűdje
Mentálhigiénés szemlélettel rendelkezik.
A lelki egészség fenntartásának és helyreállításának folyamataihoz erőforrásorientáltan közelít.
Az egyén és a közösség önálló cselekvését, képessé tételét (empowerment) tartja szemelőtt a cselekvési stratégiák megtervezésében.
Tartózkodik az emberek megítélésétől.
Empatikus, szociális és interkulturális érzékenységgel bír.
d) autonómiája és felelőssége
Munkakörének megfelelően felelős lelki egészségvédő és személyiséget erősítő beavatkozásokat kezdeményezni, egyéni és csoportos szinten.
Képviseli és megvalósítja a munkaterületén az egyének és közösségek mentálhigiénés állapotának folyamatos reflektálását (problémafelvetés), és javaslatot tesz a fejlesztések irányaira és lehetséges módjaira.
Kezdeményezi és részt vesz az egészség megőrzését szolgáló programok megvalósításában. 
Felelőssége képviselni a mentálhigiéné értékeit és szempontjait a munkaterületéhez tartozó szakmai közösségekben, munkacsoportokban.
Felelőssége kezdeményezni a lelki egészség szempontjából hangsúlyos témák megvitatását, s részt venni az adott terület fejlesztését célzó cselekvési programokban.
</t>
  </si>
  <si>
    <t>MNTMAN2032</t>
  </si>
  <si>
    <t>MNTMAN1032</t>
  </si>
  <si>
    <t>MNTMAN1033</t>
  </si>
  <si>
    <t>MNTMAN2033</t>
  </si>
  <si>
    <t>Mentálhigiénés szigorlat</t>
  </si>
  <si>
    <r>
      <t>Fejlődéslélektan</t>
    </r>
    <r>
      <rPr>
        <sz val="10"/>
        <color rgb="FFFF0000"/>
        <rFont val="Roboto"/>
      </rPr>
      <t>,</t>
    </r>
    <r>
      <rPr>
        <sz val="10"/>
        <color theme="1"/>
        <rFont val="Roboto"/>
      </rPr>
      <t xml:space="preserve"> Kutatásmódszertan, kvalitatív kutatások, Szociálpszichológia, Csoportvezetési technikák, A család metálhigiénés vonatkozásai, Lelki zavarok, A segítő kapcsolat jellegzetességei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</si>
</sst>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Calibri"/>
      <scheme val="minor"/>
    </font>
    <font>
      <b/>
      <sz val="14"/>
      <color theme="1"/>
      <name val="Arial"/>
      <family val="2"/>
      <charset val="238"/>
    </font>
    <font>
      <sz val="10"/>
      <name val="Calibri"/>
      <family val="2"/>
      <charset val="238"/>
    </font>
    <font>
      <sz val="10"/>
      <color theme="1"/>
      <name val="Arimo"/>
    </font>
    <font>
      <sz val="9"/>
      <color theme="1"/>
      <name val="Arimo"/>
    </font>
    <font>
      <sz val="11"/>
      <color theme="1"/>
      <name val="Calibri"/>
      <family val="2"/>
      <charset val="238"/>
    </font>
    <font>
      <sz val="10"/>
      <color theme="1"/>
      <name val="Roboto"/>
    </font>
    <font>
      <b/>
      <sz val="9"/>
      <color theme="1"/>
      <name val="Arimo"/>
    </font>
    <font>
      <sz val="10"/>
      <color theme="1"/>
      <name val="Calibri"/>
      <family val="2"/>
      <charset val="238"/>
      <scheme val="minor"/>
    </font>
    <font>
      <b/>
      <sz val="10"/>
      <color theme="1"/>
      <name val="Arimo"/>
    </font>
    <font>
      <b/>
      <sz val="11"/>
      <color rgb="FF000000"/>
      <name val="Calibri"/>
      <family val="2"/>
      <charset val="238"/>
    </font>
    <font>
      <sz val="10"/>
      <color rgb="FFFF0000"/>
      <name val="Roboto"/>
    </font>
    <font>
      <b/>
      <sz val="9"/>
      <name val="Arimo"/>
    </font>
    <font>
      <sz val="9"/>
      <name val="Arimo"/>
      <charset val="238"/>
    </font>
    <font>
      <sz val="11"/>
      <name val="Calibri"/>
      <family val="2"/>
      <charset val="238"/>
    </font>
    <font>
      <sz val="10"/>
      <name val="Arimo"/>
      <charset val="238"/>
    </font>
  </fonts>
  <fills count="5">
    <fill>
      <patternFill patternType="none"/>
    </fill>
    <fill>
      <patternFill patternType="gray125"/>
    </fill>
    <fill>
      <patternFill patternType="solid">
        <fgColor rgb="FFFFFFCC"/>
        <bgColor rgb="FFFFFFCC"/>
      </patternFill>
    </fill>
    <fill>
      <patternFill patternType="solid">
        <fgColor rgb="FFFFFFFF"/>
        <bgColor rgb="FFFFFFFF"/>
      </patternFill>
    </fill>
    <fill>
      <patternFill patternType="solid">
        <fgColor rgb="FFF2F2F2"/>
        <bgColor rgb="FFF2F2F2"/>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s>
  <cellStyleXfs count="1">
    <xf numFmtId="0" fontId="0" fillId="0" borderId="0"/>
  </cellStyleXfs>
  <cellXfs count="64">
    <xf numFmtId="0" fontId="0" fillId="0" borderId="0" xfId="0"/>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3" fillId="0" borderId="0" xfId="0" applyFont="1"/>
    <xf numFmtId="0" fontId="4" fillId="2" borderId="4" xfId="0" applyFont="1" applyFill="1" applyBorder="1" applyAlignment="1">
      <alignment horizontal="center" vertical="center" textRotation="90"/>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shrinkToFit="1"/>
    </xf>
    <xf numFmtId="0" fontId="4" fillId="2" borderId="6" xfId="0" applyFont="1" applyFill="1" applyBorder="1" applyAlignment="1">
      <alignment horizontal="center" vertical="center" textRotation="90" shrinkToFit="1"/>
    </xf>
    <xf numFmtId="0" fontId="4" fillId="0" borderId="4" xfId="0" applyFont="1" applyBorder="1"/>
    <xf numFmtId="0" fontId="5" fillId="0" borderId="4" xfId="0" applyFont="1" applyBorder="1"/>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pplyAlignment="1">
      <alignment horizontal="center" shrinkToFit="1"/>
    </xf>
    <xf numFmtId="0" fontId="4" fillId="0" borderId="1" xfId="0" applyFont="1" applyBorder="1" applyAlignment="1">
      <alignment horizontal="left"/>
    </xf>
    <xf numFmtId="0" fontId="3" fillId="0" borderId="4" xfId="0" applyFont="1" applyBorder="1"/>
    <xf numFmtId="0" fontId="6" fillId="3" borderId="7" xfId="0" applyFont="1" applyFill="1" applyBorder="1"/>
    <xf numFmtId="0" fontId="6" fillId="3" borderId="0" xfId="0" applyFont="1" applyFill="1"/>
    <xf numFmtId="0" fontId="4" fillId="0" borderId="1" xfId="0" applyFont="1" applyBorder="1" applyAlignment="1">
      <alignment horizontal="left" vertical="center" shrinkToFit="1"/>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shrinkToFit="1"/>
    </xf>
    <xf numFmtId="0" fontId="7" fillId="4" borderId="4" xfId="0" applyFont="1" applyFill="1" applyBorder="1" applyAlignment="1">
      <alignment horizontal="center"/>
    </xf>
    <xf numFmtId="0" fontId="4" fillId="4" borderId="4" xfId="0" applyFont="1" applyFill="1" applyBorder="1" applyAlignment="1">
      <alignment horizontal="center"/>
    </xf>
    <xf numFmtId="0" fontId="3" fillId="4" borderId="5" xfId="0" applyFont="1" applyFill="1" applyBorder="1" applyAlignment="1">
      <alignment horizontal="left"/>
    </xf>
    <xf numFmtId="0" fontId="3" fillId="4" borderId="1" xfId="0" applyFont="1" applyFill="1" applyBorder="1" applyAlignment="1">
      <alignment horizontal="left"/>
    </xf>
    <xf numFmtId="0" fontId="3" fillId="4" borderId="4" xfId="0" applyFont="1" applyFill="1" applyBorder="1"/>
    <xf numFmtId="0" fontId="4" fillId="0" borderId="1" xfId="0" applyFont="1" applyBorder="1" applyAlignment="1">
      <alignment horizontal="left" shrinkToFit="1"/>
    </xf>
    <xf numFmtId="0" fontId="7" fillId="4" borderId="4" xfId="0" applyFont="1" applyFill="1" applyBorder="1" applyAlignment="1">
      <alignment horizontal="center" vertical="center"/>
    </xf>
    <xf numFmtId="0" fontId="3" fillId="0" borderId="1" xfId="0" applyFont="1" applyBorder="1"/>
    <xf numFmtId="0" fontId="3" fillId="0" borderId="1" xfId="0" applyFont="1" applyBorder="1" applyAlignment="1">
      <alignment horizontal="left" vertical="center" shrinkToFit="1"/>
    </xf>
    <xf numFmtId="0" fontId="3" fillId="0" borderId="1" xfId="0" applyFont="1" applyBorder="1" applyAlignment="1">
      <alignment horizontal="left"/>
    </xf>
    <xf numFmtId="0" fontId="6" fillId="0" borderId="0" xfId="0" applyFont="1"/>
    <xf numFmtId="0" fontId="7" fillId="0" borderId="4" xfId="0" applyFont="1" applyBorder="1" applyAlignment="1">
      <alignment horizontal="center" vertical="center"/>
    </xf>
    <xf numFmtId="0" fontId="4" fillId="0" borderId="4" xfId="0" applyFont="1" applyBorder="1" applyAlignment="1">
      <alignment horizontal="center" vertical="center" wrapText="1"/>
    </xf>
    <xf numFmtId="0" fontId="3" fillId="0" borderId="4" xfId="0" applyFont="1" applyBorder="1" applyAlignment="1">
      <alignment horizontal="left"/>
    </xf>
    <xf numFmtId="0" fontId="4" fillId="0" borderId="9" xfId="0" applyFont="1" applyBorder="1"/>
    <xf numFmtId="0" fontId="3" fillId="0" borderId="9" xfId="0" applyFont="1" applyBorder="1"/>
    <xf numFmtId="0" fontId="4" fillId="0" borderId="0" xfId="0" applyFont="1"/>
    <xf numFmtId="0" fontId="8" fillId="0" borderId="4" xfId="0" applyFont="1" applyBorder="1"/>
    <xf numFmtId="0" fontId="6" fillId="3" borderId="4" xfId="0" applyFont="1" applyFill="1" applyBorder="1"/>
    <xf numFmtId="0" fontId="4" fillId="0" borderId="2" xfId="0" applyFont="1" applyBorder="1" applyAlignment="1">
      <alignment vertical="top"/>
    </xf>
    <xf numFmtId="0" fontId="3" fillId="0" borderId="4" xfId="0" applyFont="1" applyBorder="1" applyAlignment="1">
      <alignment horizontal="center" vertical="center"/>
    </xf>
    <xf numFmtId="0" fontId="3" fillId="0" borderId="4" xfId="0" applyFont="1" applyBorder="1" applyAlignment="1">
      <alignment horizontal="center"/>
    </xf>
    <xf numFmtId="0" fontId="3" fillId="0" borderId="0" xfId="0" applyFont="1" applyAlignment="1">
      <alignment horizontal="center" vertical="center"/>
    </xf>
    <xf numFmtId="0" fontId="9" fillId="0" borderId="0" xfId="0" applyFont="1"/>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0" borderId="15" xfId="0" applyFont="1" applyBorder="1" applyAlignment="1">
      <alignment wrapText="1"/>
    </xf>
    <xf numFmtId="0" fontId="12" fillId="2" borderId="5" xfId="0" applyFont="1" applyFill="1" applyBorder="1" applyAlignment="1">
      <alignment horizontal="center" textRotation="90"/>
    </xf>
    <xf numFmtId="0" fontId="13" fillId="0" borderId="4" xfId="0" applyFont="1" applyBorder="1" applyAlignment="1">
      <alignment wrapText="1"/>
    </xf>
    <xf numFmtId="0" fontId="14" fillId="0" borderId="4" xfId="0" applyFont="1" applyBorder="1"/>
    <xf numFmtId="0" fontId="13" fillId="0" borderId="4" xfId="0" applyFont="1" applyBorder="1" applyAlignment="1">
      <alignment horizontal="center" vertical="center"/>
    </xf>
    <xf numFmtId="0" fontId="15" fillId="0" borderId="4" xfId="0" applyFont="1" applyBorder="1" applyAlignment="1">
      <alignment wrapText="1"/>
    </xf>
    <xf numFmtId="0" fontId="14" fillId="0" borderId="0" xfId="0" applyFont="1"/>
    <xf numFmtId="0" fontId="15" fillId="0" borderId="4" xfId="0" applyFont="1" applyBorder="1"/>
    <xf numFmtId="0" fontId="4" fillId="0" borderId="10" xfId="0" applyFont="1" applyBorder="1" applyAlignment="1">
      <alignment horizontal="left" vertical="top"/>
    </xf>
    <xf numFmtId="0" fontId="2" fillId="0" borderId="11" xfId="0" applyFont="1" applyBorder="1"/>
    <xf numFmtId="0" fontId="2" fillId="0" borderId="12" xfId="0" applyFont="1" applyBorder="1"/>
    <xf numFmtId="0" fontId="4" fillId="4" borderId="1" xfId="0" applyFont="1" applyFill="1" applyBorder="1" applyAlignment="1">
      <alignment horizontal="center"/>
    </xf>
    <xf numFmtId="0" fontId="2" fillId="0" borderId="2" xfId="0" applyFont="1" applyBorder="1"/>
    <xf numFmtId="0" fontId="2" fillId="0" borderId="8" xfId="0" applyFont="1" applyBorder="1"/>
    <xf numFmtId="0" fontId="1" fillId="0" borderId="1" xfId="0" applyFont="1" applyBorder="1" applyAlignment="1">
      <alignment horizontal="center" vertical="center" wrapText="1"/>
    </xf>
    <xf numFmtId="0" fontId="4"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4" fillId="0" borderId="1" xfId="0" applyFont="1" applyBorder="1" applyAlignment="1">
      <alignment horizontal="lef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94"/>
  <sheetViews>
    <sheetView tabSelected="1" workbookViewId="0">
      <selection sqref="A1:Y1"/>
    </sheetView>
  </sheetViews>
  <sheetFormatPr defaultColWidth="14.42578125" defaultRowHeight="15" customHeight="1"/>
  <cols>
    <col min="1" max="1" width="2.5703125" customWidth="1"/>
    <col min="2" max="2" width="3.5703125" customWidth="1"/>
    <col min="3" max="3" width="13.5703125" customWidth="1"/>
    <col min="4" max="4" width="62" customWidth="1"/>
    <col min="5" max="5" width="4.42578125" customWidth="1"/>
    <col min="6" max="7" width="3.42578125" customWidth="1"/>
    <col min="8" max="8" width="4.140625" customWidth="1"/>
    <col min="9" max="9" width="3.140625" customWidth="1"/>
    <col min="10" max="11" width="3.42578125" customWidth="1"/>
    <col min="12" max="12" width="5.42578125" customWidth="1"/>
    <col min="13" max="14" width="3.5703125" customWidth="1"/>
    <col min="15" max="15" width="4.85546875" customWidth="1"/>
    <col min="16" max="18" width="3.42578125" customWidth="1"/>
    <col min="19" max="19" width="5" customWidth="1"/>
    <col min="20" max="22" width="5.5703125" customWidth="1"/>
    <col min="23" max="23" width="5.140625" customWidth="1"/>
    <col min="24" max="24" width="4.85546875" customWidth="1"/>
    <col min="27" max="27" width="29.140625" customWidth="1"/>
    <col min="28" max="46" width="9.140625" customWidth="1"/>
  </cols>
  <sheetData>
    <row r="1" spans="1:46" ht="54" customHeight="1">
      <c r="A1" s="60" t="s">
        <v>0</v>
      </c>
      <c r="B1" s="58"/>
      <c r="C1" s="58"/>
      <c r="D1" s="58"/>
      <c r="E1" s="58"/>
      <c r="F1" s="58"/>
      <c r="G1" s="58"/>
      <c r="H1" s="58"/>
      <c r="I1" s="58"/>
      <c r="J1" s="58"/>
      <c r="K1" s="58"/>
      <c r="L1" s="58"/>
      <c r="M1" s="58"/>
      <c r="N1" s="58"/>
      <c r="O1" s="58"/>
      <c r="P1" s="58"/>
      <c r="Q1" s="58"/>
      <c r="R1" s="58"/>
      <c r="S1" s="58"/>
      <c r="T1" s="58"/>
      <c r="U1" s="58"/>
      <c r="V1" s="58"/>
      <c r="W1" s="58"/>
      <c r="X1" s="58"/>
      <c r="Y1" s="58"/>
      <c r="Z1" s="1"/>
      <c r="AA1" s="2"/>
      <c r="AB1" s="3"/>
      <c r="AC1" s="3"/>
      <c r="AD1" s="3"/>
      <c r="AE1" s="3"/>
      <c r="AF1" s="3"/>
      <c r="AG1" s="3"/>
      <c r="AH1" s="3"/>
      <c r="AI1" s="3"/>
      <c r="AJ1" s="3"/>
      <c r="AK1" s="3"/>
      <c r="AL1" s="3"/>
      <c r="AM1" s="3"/>
      <c r="AN1" s="3"/>
      <c r="AO1" s="3"/>
      <c r="AP1" s="3"/>
      <c r="AQ1" s="3"/>
      <c r="AR1" s="3"/>
      <c r="AS1" s="3"/>
      <c r="AT1" s="3"/>
    </row>
    <row r="2" spans="1:46" ht="85.5" customHeight="1">
      <c r="A2" s="4" t="s">
        <v>1</v>
      </c>
      <c r="B2" s="4" t="s">
        <v>2</v>
      </c>
      <c r="C2" s="4" t="s">
        <v>3</v>
      </c>
      <c r="D2" s="5"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c r="Y2" s="47" t="s">
        <v>25</v>
      </c>
      <c r="Z2" s="47" t="s">
        <v>26</v>
      </c>
      <c r="AA2" s="7" t="s">
        <v>27</v>
      </c>
      <c r="AB2" s="3"/>
      <c r="AC2" s="3"/>
      <c r="AD2" s="3"/>
      <c r="AE2" s="3"/>
      <c r="AF2" s="3"/>
      <c r="AG2" s="3"/>
      <c r="AH2" s="3"/>
      <c r="AI2" s="3"/>
      <c r="AJ2" s="3"/>
      <c r="AK2" s="3"/>
      <c r="AL2" s="3"/>
      <c r="AM2" s="3"/>
      <c r="AN2" s="3"/>
      <c r="AO2" s="3"/>
      <c r="AP2" s="3"/>
      <c r="AQ2" s="3"/>
      <c r="AR2" s="3"/>
      <c r="AS2" s="3"/>
      <c r="AT2" s="3"/>
    </row>
    <row r="3" spans="1:46">
      <c r="A3" s="8" t="s">
        <v>28</v>
      </c>
      <c r="B3" s="8" t="s">
        <v>29</v>
      </c>
      <c r="C3" s="8" t="s">
        <v>30</v>
      </c>
      <c r="D3" s="9" t="s">
        <v>31</v>
      </c>
      <c r="E3" s="10">
        <v>1</v>
      </c>
      <c r="F3" s="10">
        <v>1</v>
      </c>
      <c r="G3" s="10">
        <v>4</v>
      </c>
      <c r="H3" s="10"/>
      <c r="I3" s="10"/>
      <c r="J3" s="10"/>
      <c r="K3" s="10"/>
      <c r="L3" s="11"/>
      <c r="M3" s="11"/>
      <c r="N3" s="11"/>
      <c r="O3" s="11"/>
      <c r="P3" s="11"/>
      <c r="Q3" s="11">
        <f t="shared" ref="Q3:R3" si="0">E3+H3+K3+N3</f>
        <v>1</v>
      </c>
      <c r="R3" s="11">
        <f t="shared" si="0"/>
        <v>1</v>
      </c>
      <c r="S3" s="11">
        <v>15</v>
      </c>
      <c r="T3" s="12">
        <f t="shared" ref="T3:U3" si="1">Q3*15</f>
        <v>15</v>
      </c>
      <c r="U3" s="12">
        <f t="shared" si="1"/>
        <v>15</v>
      </c>
      <c r="V3" s="12">
        <f t="shared" ref="V3:V34" si="2">T3+U3</f>
        <v>30</v>
      </c>
      <c r="W3" s="11">
        <f t="shared" ref="W3:W7" si="3">G3+J3+M3+P3</f>
        <v>4</v>
      </c>
      <c r="X3" s="12" t="s">
        <v>32</v>
      </c>
      <c r="Y3" s="13"/>
      <c r="Z3" s="13"/>
      <c r="AA3" s="14" t="s">
        <v>33</v>
      </c>
      <c r="AB3" s="3"/>
      <c r="AC3" s="3"/>
      <c r="AD3" s="3"/>
      <c r="AE3" s="3"/>
      <c r="AF3" s="3"/>
      <c r="AG3" s="3"/>
      <c r="AH3" s="3"/>
      <c r="AI3" s="3"/>
      <c r="AJ3" s="3"/>
      <c r="AK3" s="3"/>
      <c r="AL3" s="3"/>
      <c r="AM3" s="3"/>
      <c r="AN3" s="3"/>
      <c r="AO3" s="3"/>
      <c r="AP3" s="3"/>
      <c r="AQ3" s="3"/>
      <c r="AR3" s="3"/>
      <c r="AS3" s="3"/>
      <c r="AT3" s="3"/>
    </row>
    <row r="4" spans="1:46">
      <c r="A4" s="8" t="s">
        <v>34</v>
      </c>
      <c r="B4" s="8" t="s">
        <v>35</v>
      </c>
      <c r="C4" s="8" t="s">
        <v>36</v>
      </c>
      <c r="D4" s="9" t="s">
        <v>37</v>
      </c>
      <c r="E4" s="10"/>
      <c r="F4" s="10"/>
      <c r="G4" s="10"/>
      <c r="H4" s="10">
        <v>1</v>
      </c>
      <c r="I4" s="10">
        <v>1</v>
      </c>
      <c r="J4" s="10">
        <v>4</v>
      </c>
      <c r="K4" s="10"/>
      <c r="L4" s="10"/>
      <c r="M4" s="10"/>
      <c r="N4" s="10"/>
      <c r="O4" s="10"/>
      <c r="P4" s="10"/>
      <c r="Q4" s="11">
        <f t="shared" ref="Q4:R4" si="4">E4+H4+K4+N4</f>
        <v>1</v>
      </c>
      <c r="R4" s="11">
        <f t="shared" si="4"/>
        <v>1</v>
      </c>
      <c r="S4" s="11">
        <v>15</v>
      </c>
      <c r="T4" s="12">
        <f t="shared" ref="T4:U4" si="5">Q4*15</f>
        <v>15</v>
      </c>
      <c r="U4" s="12">
        <f t="shared" si="5"/>
        <v>15</v>
      </c>
      <c r="V4" s="12">
        <f t="shared" si="2"/>
        <v>30</v>
      </c>
      <c r="W4" s="12">
        <f t="shared" si="3"/>
        <v>4</v>
      </c>
      <c r="X4" s="11" t="s">
        <v>32</v>
      </c>
      <c r="Y4" s="15" t="s">
        <v>31</v>
      </c>
      <c r="Z4" s="16"/>
      <c r="AA4" s="14" t="s">
        <v>33</v>
      </c>
      <c r="AB4" s="3"/>
      <c r="AC4" s="3"/>
      <c r="AD4" s="3"/>
      <c r="AE4" s="3"/>
      <c r="AF4" s="3"/>
      <c r="AG4" s="3"/>
      <c r="AH4" s="3"/>
      <c r="AI4" s="3"/>
      <c r="AJ4" s="3"/>
      <c r="AK4" s="3"/>
      <c r="AL4" s="3"/>
      <c r="AM4" s="3"/>
      <c r="AN4" s="3"/>
      <c r="AO4" s="3"/>
      <c r="AP4" s="3"/>
      <c r="AQ4" s="3"/>
      <c r="AR4" s="3"/>
      <c r="AS4" s="3"/>
      <c r="AT4" s="3"/>
    </row>
    <row r="5" spans="1:46">
      <c r="A5" s="8" t="s">
        <v>28</v>
      </c>
      <c r="B5" s="8" t="s">
        <v>29</v>
      </c>
      <c r="C5" s="8" t="s">
        <v>38</v>
      </c>
      <c r="D5" s="9" t="s">
        <v>39</v>
      </c>
      <c r="E5" s="10">
        <v>1</v>
      </c>
      <c r="F5" s="10">
        <v>1</v>
      </c>
      <c r="G5" s="10">
        <v>3</v>
      </c>
      <c r="H5" s="10"/>
      <c r="I5" s="10"/>
      <c r="J5" s="10"/>
      <c r="K5" s="10"/>
      <c r="L5" s="10"/>
      <c r="M5" s="10"/>
      <c r="N5" s="10"/>
      <c r="O5" s="10"/>
      <c r="P5" s="10"/>
      <c r="Q5" s="11">
        <f t="shared" ref="Q5:R5" si="6">E5+H5+K5+N5</f>
        <v>1</v>
      </c>
      <c r="R5" s="11">
        <f t="shared" si="6"/>
        <v>1</v>
      </c>
      <c r="S5" s="11">
        <v>15</v>
      </c>
      <c r="T5" s="12">
        <f t="shared" ref="T5:U5" si="7">Q5*15</f>
        <v>15</v>
      </c>
      <c r="U5" s="12">
        <f t="shared" si="7"/>
        <v>15</v>
      </c>
      <c r="V5" s="11">
        <f t="shared" si="2"/>
        <v>30</v>
      </c>
      <c r="W5" s="11">
        <f t="shared" si="3"/>
        <v>3</v>
      </c>
      <c r="X5" s="11" t="s">
        <v>40</v>
      </c>
      <c r="Y5" s="17"/>
      <c r="Z5" s="17"/>
      <c r="AA5" s="14" t="s">
        <v>33</v>
      </c>
      <c r="AB5" s="3"/>
      <c r="AC5" s="3"/>
      <c r="AD5" s="3"/>
      <c r="AE5" s="3"/>
      <c r="AF5" s="3"/>
      <c r="AG5" s="3"/>
      <c r="AH5" s="3"/>
      <c r="AI5" s="3"/>
      <c r="AJ5" s="3"/>
      <c r="AK5" s="3"/>
      <c r="AL5" s="3"/>
      <c r="AM5" s="3"/>
      <c r="AN5" s="3"/>
      <c r="AO5" s="3"/>
      <c r="AP5" s="3"/>
      <c r="AQ5" s="3"/>
      <c r="AR5" s="3"/>
      <c r="AS5" s="3"/>
      <c r="AT5" s="3"/>
    </row>
    <row r="6" spans="1:46">
      <c r="A6" s="8" t="s">
        <v>41</v>
      </c>
      <c r="B6" s="8" t="s">
        <v>42</v>
      </c>
      <c r="C6" s="8" t="s">
        <v>43</v>
      </c>
      <c r="D6" s="9" t="s">
        <v>44</v>
      </c>
      <c r="E6" s="10"/>
      <c r="F6" s="10"/>
      <c r="G6" s="10"/>
      <c r="H6" s="10"/>
      <c r="I6" s="10"/>
      <c r="J6" s="10"/>
      <c r="K6" s="10">
        <v>1</v>
      </c>
      <c r="L6" s="10">
        <v>2</v>
      </c>
      <c r="M6" s="10">
        <v>4</v>
      </c>
      <c r="N6" s="10"/>
      <c r="O6" s="10"/>
      <c r="P6" s="10"/>
      <c r="Q6" s="11">
        <f t="shared" ref="Q6:R6" si="8">E6+H6+K6+N6</f>
        <v>1</v>
      </c>
      <c r="R6" s="11">
        <f t="shared" si="8"/>
        <v>2</v>
      </c>
      <c r="S6" s="11">
        <v>15</v>
      </c>
      <c r="T6" s="12">
        <f t="shared" ref="T6:U6" si="9">Q6*15</f>
        <v>15</v>
      </c>
      <c r="U6" s="12">
        <f t="shared" si="9"/>
        <v>30</v>
      </c>
      <c r="V6" s="11">
        <f t="shared" si="2"/>
        <v>45</v>
      </c>
      <c r="W6" s="11">
        <f t="shared" si="3"/>
        <v>4</v>
      </c>
      <c r="X6" s="11" t="s">
        <v>40</v>
      </c>
      <c r="Y6" s="15" t="s">
        <v>45</v>
      </c>
      <c r="Z6" s="16"/>
      <c r="AA6" s="14" t="s">
        <v>46</v>
      </c>
      <c r="AB6" s="3"/>
      <c r="AC6" s="3"/>
      <c r="AD6" s="3"/>
      <c r="AE6" s="3"/>
      <c r="AF6" s="3"/>
      <c r="AG6" s="3"/>
      <c r="AH6" s="3"/>
      <c r="AI6" s="3"/>
      <c r="AJ6" s="3"/>
      <c r="AK6" s="3"/>
      <c r="AL6" s="3"/>
      <c r="AM6" s="3"/>
      <c r="AN6" s="3"/>
      <c r="AO6" s="3"/>
      <c r="AP6" s="3"/>
      <c r="AQ6" s="3"/>
      <c r="AR6" s="3"/>
      <c r="AS6" s="3"/>
      <c r="AT6" s="3"/>
    </row>
    <row r="7" spans="1:46">
      <c r="A7" s="8" t="s">
        <v>47</v>
      </c>
      <c r="B7" s="8" t="s">
        <v>48</v>
      </c>
      <c r="C7" s="8" t="s">
        <v>49</v>
      </c>
      <c r="D7" s="9" t="s">
        <v>50</v>
      </c>
      <c r="E7" s="10"/>
      <c r="F7" s="10"/>
      <c r="G7" s="10"/>
      <c r="H7" s="10"/>
      <c r="I7" s="10"/>
      <c r="J7" s="10"/>
      <c r="K7" s="10"/>
      <c r="L7" s="10"/>
      <c r="M7" s="10"/>
      <c r="N7" s="10">
        <v>1</v>
      </c>
      <c r="O7" s="10">
        <v>0</v>
      </c>
      <c r="P7" s="10">
        <v>2</v>
      </c>
      <c r="Q7" s="11">
        <f t="shared" ref="Q7:R7" si="10">E7+H7+K7+N7</f>
        <v>1</v>
      </c>
      <c r="R7" s="11">
        <f t="shared" si="10"/>
        <v>0</v>
      </c>
      <c r="S7" s="11">
        <v>15</v>
      </c>
      <c r="T7" s="12">
        <f t="shared" ref="T7:U7" si="11">Q7*15</f>
        <v>15</v>
      </c>
      <c r="U7" s="12">
        <f t="shared" si="11"/>
        <v>0</v>
      </c>
      <c r="V7" s="11">
        <f t="shared" si="2"/>
        <v>15</v>
      </c>
      <c r="W7" s="11">
        <f t="shared" si="3"/>
        <v>2</v>
      </c>
      <c r="X7" s="11" t="s">
        <v>32</v>
      </c>
      <c r="Y7" s="17"/>
      <c r="Z7" s="17"/>
      <c r="AA7" s="14" t="s">
        <v>46</v>
      </c>
      <c r="AB7" s="3"/>
      <c r="AC7" s="3"/>
      <c r="AD7" s="3"/>
      <c r="AE7" s="3"/>
      <c r="AF7" s="3"/>
      <c r="AG7" s="3"/>
      <c r="AH7" s="3"/>
      <c r="AI7" s="3"/>
      <c r="AJ7" s="3"/>
      <c r="AK7" s="3"/>
      <c r="AL7" s="3"/>
      <c r="AM7" s="3"/>
      <c r="AN7" s="3"/>
      <c r="AO7" s="3"/>
      <c r="AP7" s="3"/>
      <c r="AQ7" s="3"/>
      <c r="AR7" s="3"/>
      <c r="AS7" s="3"/>
      <c r="AT7" s="3"/>
    </row>
    <row r="8" spans="1:46" ht="12.75" customHeight="1">
      <c r="A8" s="61" t="s">
        <v>51</v>
      </c>
      <c r="B8" s="58"/>
      <c r="C8" s="58"/>
      <c r="D8" s="59"/>
      <c r="E8" s="18">
        <f t="shared" ref="E8:R8" si="12">SUM(E3:E7)</f>
        <v>2</v>
      </c>
      <c r="F8" s="18">
        <f t="shared" si="12"/>
        <v>2</v>
      </c>
      <c r="G8" s="18">
        <f t="shared" si="12"/>
        <v>7</v>
      </c>
      <c r="H8" s="18">
        <f t="shared" si="12"/>
        <v>1</v>
      </c>
      <c r="I8" s="18">
        <f t="shared" si="12"/>
        <v>1</v>
      </c>
      <c r="J8" s="18">
        <f t="shared" si="12"/>
        <v>4</v>
      </c>
      <c r="K8" s="18">
        <f t="shared" si="12"/>
        <v>1</v>
      </c>
      <c r="L8" s="18">
        <f t="shared" si="12"/>
        <v>2</v>
      </c>
      <c r="M8" s="18">
        <f t="shared" si="12"/>
        <v>4</v>
      </c>
      <c r="N8" s="18">
        <f t="shared" si="12"/>
        <v>1</v>
      </c>
      <c r="O8" s="18">
        <f t="shared" si="12"/>
        <v>0</v>
      </c>
      <c r="P8" s="18">
        <f t="shared" si="12"/>
        <v>2</v>
      </c>
      <c r="Q8" s="18">
        <f t="shared" si="12"/>
        <v>5</v>
      </c>
      <c r="R8" s="18">
        <f t="shared" si="12"/>
        <v>5</v>
      </c>
      <c r="S8" s="18" t="s">
        <v>52</v>
      </c>
      <c r="T8" s="18">
        <f t="shared" ref="T8:U8" si="13">SUM(T3:T7)</f>
        <v>75</v>
      </c>
      <c r="U8" s="18">
        <f t="shared" si="13"/>
        <v>75</v>
      </c>
      <c r="V8" s="19">
        <f t="shared" si="2"/>
        <v>150</v>
      </c>
      <c r="W8" s="20">
        <f>SUM(W3:W7)</f>
        <v>17</v>
      </c>
      <c r="X8" s="21"/>
      <c r="Y8" s="22"/>
      <c r="Z8" s="23"/>
      <c r="AA8" s="24"/>
      <c r="AB8" s="3"/>
      <c r="AC8" s="3"/>
      <c r="AD8" s="3"/>
      <c r="AE8" s="3"/>
      <c r="AF8" s="3"/>
      <c r="AG8" s="3"/>
      <c r="AH8" s="3"/>
      <c r="AI8" s="3"/>
      <c r="AJ8" s="3"/>
      <c r="AK8" s="3"/>
      <c r="AL8" s="3"/>
      <c r="AM8" s="3"/>
      <c r="AN8" s="3"/>
      <c r="AO8" s="3"/>
      <c r="AP8" s="3"/>
      <c r="AQ8" s="3"/>
      <c r="AR8" s="3"/>
      <c r="AS8" s="3"/>
      <c r="AT8" s="3"/>
    </row>
    <row r="9" spans="1:46">
      <c r="A9" s="8" t="s">
        <v>28</v>
      </c>
      <c r="B9" s="8" t="s">
        <v>29</v>
      </c>
      <c r="C9" s="8" t="s">
        <v>53</v>
      </c>
      <c r="D9" s="9" t="s">
        <v>54</v>
      </c>
      <c r="E9" s="10">
        <v>1</v>
      </c>
      <c r="F9" s="10">
        <v>1</v>
      </c>
      <c r="G9" s="10">
        <v>4</v>
      </c>
      <c r="H9" s="10"/>
      <c r="I9" s="10"/>
      <c r="J9" s="10"/>
      <c r="K9" s="10"/>
      <c r="L9" s="11"/>
      <c r="M9" s="11"/>
      <c r="N9" s="11"/>
      <c r="O9" s="11"/>
      <c r="P9" s="11"/>
      <c r="Q9" s="11">
        <f t="shared" ref="Q9:R9" si="14">E9+H9+K9+N9</f>
        <v>1</v>
      </c>
      <c r="R9" s="11">
        <f t="shared" si="14"/>
        <v>1</v>
      </c>
      <c r="S9" s="11">
        <v>15</v>
      </c>
      <c r="T9" s="12">
        <f t="shared" ref="T9:U9" si="15">Q9*15</f>
        <v>15</v>
      </c>
      <c r="U9" s="12">
        <f t="shared" si="15"/>
        <v>15</v>
      </c>
      <c r="V9" s="12">
        <f t="shared" si="2"/>
        <v>30</v>
      </c>
      <c r="W9" s="11">
        <f t="shared" ref="W9:W13" si="16">G9+J9+M9+P9</f>
        <v>4</v>
      </c>
      <c r="X9" s="12" t="s">
        <v>32</v>
      </c>
      <c r="Y9" s="13"/>
      <c r="Z9" s="13"/>
      <c r="AA9" s="14" t="s">
        <v>55</v>
      </c>
      <c r="AB9" s="3"/>
      <c r="AC9" s="3"/>
      <c r="AD9" s="3"/>
      <c r="AE9" s="3"/>
      <c r="AF9" s="3"/>
      <c r="AG9" s="3"/>
      <c r="AH9" s="3"/>
      <c r="AI9" s="3"/>
      <c r="AJ9" s="3"/>
      <c r="AK9" s="3"/>
      <c r="AL9" s="3"/>
      <c r="AM9" s="3"/>
      <c r="AN9" s="3"/>
      <c r="AO9" s="3"/>
      <c r="AP9" s="3"/>
      <c r="AQ9" s="3"/>
      <c r="AR9" s="3"/>
      <c r="AS9" s="3"/>
      <c r="AT9" s="3"/>
    </row>
    <row r="10" spans="1:46">
      <c r="A10" s="8" t="s">
        <v>41</v>
      </c>
      <c r="B10" s="8" t="s">
        <v>42</v>
      </c>
      <c r="C10" s="8" t="s">
        <v>56</v>
      </c>
      <c r="D10" s="9" t="s">
        <v>57</v>
      </c>
      <c r="E10" s="10"/>
      <c r="F10" s="10"/>
      <c r="G10" s="10"/>
      <c r="H10" s="10"/>
      <c r="I10" s="10"/>
      <c r="J10" s="10"/>
      <c r="K10" s="10">
        <v>1</v>
      </c>
      <c r="L10" s="10">
        <v>1</v>
      </c>
      <c r="M10" s="10">
        <v>4</v>
      </c>
      <c r="N10" s="10"/>
      <c r="O10" s="10"/>
      <c r="P10" s="10"/>
      <c r="Q10" s="11">
        <f t="shared" ref="Q10:R10" si="17">E10+H10+K10+N10</f>
        <v>1</v>
      </c>
      <c r="R10" s="11">
        <f t="shared" si="17"/>
        <v>1</v>
      </c>
      <c r="S10" s="11">
        <v>15</v>
      </c>
      <c r="T10" s="12">
        <f t="shared" ref="T10:U10" si="18">Q10*15</f>
        <v>15</v>
      </c>
      <c r="U10" s="12">
        <f t="shared" si="18"/>
        <v>15</v>
      </c>
      <c r="V10" s="12">
        <f t="shared" si="2"/>
        <v>30</v>
      </c>
      <c r="W10" s="12">
        <f t="shared" si="16"/>
        <v>4</v>
      </c>
      <c r="X10" s="11" t="s">
        <v>40</v>
      </c>
      <c r="Y10" s="25" t="s">
        <v>58</v>
      </c>
      <c r="Z10" s="25"/>
      <c r="AA10" s="14" t="s">
        <v>55</v>
      </c>
      <c r="AB10" s="3"/>
      <c r="AC10" s="3"/>
      <c r="AD10" s="3"/>
      <c r="AE10" s="3"/>
      <c r="AF10" s="3"/>
      <c r="AG10" s="3"/>
      <c r="AH10" s="3"/>
      <c r="AI10" s="3"/>
      <c r="AJ10" s="3"/>
      <c r="AK10" s="3"/>
      <c r="AL10" s="3"/>
      <c r="AM10" s="3"/>
      <c r="AN10" s="3"/>
      <c r="AO10" s="3"/>
      <c r="AP10" s="3"/>
      <c r="AQ10" s="3"/>
      <c r="AR10" s="3"/>
      <c r="AS10" s="3"/>
      <c r="AT10" s="3"/>
    </row>
    <row r="11" spans="1:46">
      <c r="A11" s="8" t="s">
        <v>28</v>
      </c>
      <c r="B11" s="8" t="s">
        <v>35</v>
      </c>
      <c r="C11" s="48" t="s">
        <v>123</v>
      </c>
      <c r="D11" s="49" t="s">
        <v>59</v>
      </c>
      <c r="E11" s="50"/>
      <c r="F11" s="50"/>
      <c r="G11" s="50"/>
      <c r="H11" s="50">
        <v>0</v>
      </c>
      <c r="I11" s="50">
        <v>2</v>
      </c>
      <c r="J11" s="50">
        <v>4</v>
      </c>
      <c r="K11" s="10"/>
      <c r="L11" s="10"/>
      <c r="M11" s="10"/>
      <c r="N11" s="10"/>
      <c r="O11" s="10"/>
      <c r="P11" s="10"/>
      <c r="Q11" s="11">
        <f t="shared" ref="Q11:R11" si="19">E11+H11+K11+N11</f>
        <v>0</v>
      </c>
      <c r="R11" s="11">
        <f t="shared" si="19"/>
        <v>2</v>
      </c>
      <c r="S11" s="11">
        <v>15</v>
      </c>
      <c r="T11" s="12">
        <f t="shared" ref="T11:U11" si="20">Q11*15</f>
        <v>0</v>
      </c>
      <c r="U11" s="12">
        <f t="shared" si="20"/>
        <v>30</v>
      </c>
      <c r="V11" s="12">
        <f t="shared" si="2"/>
        <v>30</v>
      </c>
      <c r="W11" s="11">
        <f t="shared" si="16"/>
        <v>4</v>
      </c>
      <c r="X11" s="11" t="s">
        <v>40</v>
      </c>
      <c r="Y11" s="25"/>
      <c r="Z11" s="25"/>
      <c r="AA11" s="14" t="s">
        <v>60</v>
      </c>
      <c r="AB11" s="3"/>
      <c r="AC11" s="3"/>
      <c r="AD11" s="3"/>
      <c r="AE11" s="3"/>
      <c r="AF11" s="3"/>
      <c r="AG11" s="3"/>
      <c r="AH11" s="3"/>
      <c r="AI11" s="3"/>
      <c r="AJ11" s="3"/>
      <c r="AK11" s="3"/>
      <c r="AL11" s="3"/>
      <c r="AM11" s="3"/>
      <c r="AN11" s="3"/>
      <c r="AO11" s="3"/>
      <c r="AP11" s="3"/>
      <c r="AQ11" s="3"/>
      <c r="AR11" s="3"/>
      <c r="AS11" s="3"/>
      <c r="AT11" s="3"/>
    </row>
    <row r="12" spans="1:46">
      <c r="A12" s="8" t="s">
        <v>47</v>
      </c>
      <c r="B12" s="8" t="s">
        <v>42</v>
      </c>
      <c r="C12" s="8" t="s">
        <v>61</v>
      </c>
      <c r="D12" s="9" t="s">
        <v>62</v>
      </c>
      <c r="E12" s="10"/>
      <c r="F12" s="10"/>
      <c r="G12" s="10"/>
      <c r="H12" s="10"/>
      <c r="I12" s="10"/>
      <c r="J12" s="10"/>
      <c r="K12" s="10">
        <v>1</v>
      </c>
      <c r="L12" s="10">
        <v>1</v>
      </c>
      <c r="M12" s="10">
        <v>4</v>
      </c>
      <c r="N12" s="10"/>
      <c r="O12" s="10"/>
      <c r="P12" s="10"/>
      <c r="Q12" s="11">
        <f t="shared" ref="Q12:R12" si="21">E12+H12+K12+N12</f>
        <v>1</v>
      </c>
      <c r="R12" s="11">
        <f t="shared" si="21"/>
        <v>1</v>
      </c>
      <c r="S12" s="11">
        <v>15</v>
      </c>
      <c r="T12" s="12">
        <f t="shared" ref="T12:U12" si="22">Q12*15</f>
        <v>15</v>
      </c>
      <c r="U12" s="12">
        <f t="shared" si="22"/>
        <v>15</v>
      </c>
      <c r="V12" s="12">
        <f t="shared" si="2"/>
        <v>30</v>
      </c>
      <c r="W12" s="11">
        <f t="shared" si="16"/>
        <v>4</v>
      </c>
      <c r="X12" s="11" t="s">
        <v>32</v>
      </c>
      <c r="Y12" s="17" t="s">
        <v>63</v>
      </c>
      <c r="Z12" s="17"/>
      <c r="AA12" s="14" t="s">
        <v>60</v>
      </c>
      <c r="AB12" s="3"/>
      <c r="AC12" s="3"/>
      <c r="AD12" s="3"/>
      <c r="AE12" s="3"/>
      <c r="AF12" s="3"/>
      <c r="AG12" s="3"/>
      <c r="AH12" s="3"/>
      <c r="AI12" s="3"/>
      <c r="AJ12" s="3"/>
      <c r="AK12" s="3"/>
      <c r="AL12" s="3"/>
      <c r="AM12" s="3"/>
      <c r="AN12" s="3"/>
      <c r="AO12" s="3"/>
      <c r="AP12" s="3"/>
      <c r="AQ12" s="3"/>
      <c r="AR12" s="3"/>
      <c r="AS12" s="3"/>
      <c r="AT12" s="3"/>
    </row>
    <row r="13" spans="1:46">
      <c r="A13" s="8" t="s">
        <v>28</v>
      </c>
      <c r="B13" s="8" t="s">
        <v>29</v>
      </c>
      <c r="C13" s="8" t="s">
        <v>64</v>
      </c>
      <c r="D13" s="9" t="s">
        <v>65</v>
      </c>
      <c r="E13" s="10">
        <v>1</v>
      </c>
      <c r="F13" s="10">
        <v>1</v>
      </c>
      <c r="G13" s="10">
        <v>4</v>
      </c>
      <c r="H13" s="10"/>
      <c r="I13" s="10"/>
      <c r="J13" s="10"/>
      <c r="K13" s="10"/>
      <c r="L13" s="10"/>
      <c r="M13" s="10"/>
      <c r="N13" s="10"/>
      <c r="O13" s="10"/>
      <c r="P13" s="10"/>
      <c r="Q13" s="11">
        <f t="shared" ref="Q13:R13" si="23">E13+H13+K13+N13</f>
        <v>1</v>
      </c>
      <c r="R13" s="11">
        <f t="shared" si="23"/>
        <v>1</v>
      </c>
      <c r="S13" s="11">
        <v>15</v>
      </c>
      <c r="T13" s="12">
        <f t="shared" ref="T13:U13" si="24">Q13*15</f>
        <v>15</v>
      </c>
      <c r="U13" s="12">
        <f t="shared" si="24"/>
        <v>15</v>
      </c>
      <c r="V13" s="12">
        <f t="shared" si="2"/>
        <v>30</v>
      </c>
      <c r="W13" s="11">
        <f t="shared" si="16"/>
        <v>4</v>
      </c>
      <c r="X13" s="11" t="s">
        <v>40</v>
      </c>
      <c r="Y13" s="25"/>
      <c r="Z13" s="25"/>
      <c r="AA13" s="14" t="s">
        <v>60</v>
      </c>
      <c r="AB13" s="3"/>
      <c r="AC13" s="3"/>
      <c r="AD13" s="3"/>
      <c r="AE13" s="3"/>
      <c r="AF13" s="3"/>
      <c r="AG13" s="3"/>
      <c r="AH13" s="3"/>
      <c r="AI13" s="3"/>
      <c r="AJ13" s="3"/>
      <c r="AK13" s="3"/>
      <c r="AL13" s="3"/>
      <c r="AM13" s="3"/>
      <c r="AN13" s="3"/>
      <c r="AO13" s="3"/>
      <c r="AP13" s="3"/>
      <c r="AQ13" s="3"/>
      <c r="AR13" s="3"/>
      <c r="AS13" s="3"/>
      <c r="AT13" s="3"/>
    </row>
    <row r="14" spans="1:46" ht="24.75" customHeight="1">
      <c r="A14" s="62" t="s">
        <v>66</v>
      </c>
      <c r="B14" s="58"/>
      <c r="C14" s="58"/>
      <c r="D14" s="59"/>
      <c r="E14" s="18">
        <f t="shared" ref="E14:R14" si="25">SUM(E9:E13)</f>
        <v>2</v>
      </c>
      <c r="F14" s="18">
        <f t="shared" si="25"/>
        <v>2</v>
      </c>
      <c r="G14" s="18">
        <f t="shared" si="25"/>
        <v>8</v>
      </c>
      <c r="H14" s="18">
        <f t="shared" si="25"/>
        <v>0</v>
      </c>
      <c r="I14" s="18">
        <f t="shared" si="25"/>
        <v>2</v>
      </c>
      <c r="J14" s="18">
        <f t="shared" si="25"/>
        <v>4</v>
      </c>
      <c r="K14" s="18">
        <f t="shared" si="25"/>
        <v>2</v>
      </c>
      <c r="L14" s="18">
        <f t="shared" si="25"/>
        <v>2</v>
      </c>
      <c r="M14" s="18">
        <f t="shared" si="25"/>
        <v>8</v>
      </c>
      <c r="N14" s="18">
        <f t="shared" si="25"/>
        <v>0</v>
      </c>
      <c r="O14" s="18">
        <f t="shared" si="25"/>
        <v>0</v>
      </c>
      <c r="P14" s="18">
        <f t="shared" si="25"/>
        <v>0</v>
      </c>
      <c r="Q14" s="18">
        <f t="shared" si="25"/>
        <v>4</v>
      </c>
      <c r="R14" s="18">
        <f t="shared" si="25"/>
        <v>6</v>
      </c>
      <c r="S14" s="18" t="s">
        <v>52</v>
      </c>
      <c r="T14" s="18">
        <f t="shared" ref="T14:U14" si="26">SUM(T9:T13)</f>
        <v>60</v>
      </c>
      <c r="U14" s="18">
        <f t="shared" si="26"/>
        <v>90</v>
      </c>
      <c r="V14" s="19">
        <f t="shared" si="2"/>
        <v>150</v>
      </c>
      <c r="W14" s="26">
        <f>SUM(W9:W13)</f>
        <v>20</v>
      </c>
      <c r="X14" s="24"/>
      <c r="Y14" s="22"/>
      <c r="Z14" s="23"/>
      <c r="AA14" s="24"/>
      <c r="AB14" s="3"/>
      <c r="AC14" s="3"/>
      <c r="AD14" s="3"/>
      <c r="AE14" s="3"/>
      <c r="AF14" s="3"/>
      <c r="AG14" s="3"/>
      <c r="AH14" s="3"/>
      <c r="AI14" s="3"/>
      <c r="AJ14" s="3"/>
      <c r="AK14" s="3"/>
      <c r="AL14" s="3"/>
      <c r="AM14" s="3"/>
      <c r="AN14" s="3"/>
      <c r="AO14" s="3"/>
      <c r="AP14" s="3"/>
      <c r="AQ14" s="3"/>
      <c r="AR14" s="3"/>
      <c r="AS14" s="3"/>
      <c r="AT14" s="3"/>
    </row>
    <row r="15" spans="1:46">
      <c r="A15" s="8" t="s">
        <v>28</v>
      </c>
      <c r="B15" s="8" t="s">
        <v>29</v>
      </c>
      <c r="C15" s="8" t="s">
        <v>67</v>
      </c>
      <c r="D15" s="9" t="s">
        <v>68</v>
      </c>
      <c r="E15" s="10">
        <v>2</v>
      </c>
      <c r="F15" s="10">
        <v>1</v>
      </c>
      <c r="G15" s="10">
        <v>4</v>
      </c>
      <c r="H15" s="10"/>
      <c r="I15" s="10"/>
      <c r="J15" s="10"/>
      <c r="K15" s="10"/>
      <c r="L15" s="11"/>
      <c r="M15" s="11"/>
      <c r="N15" s="11"/>
      <c r="O15" s="11"/>
      <c r="P15" s="11"/>
      <c r="Q15" s="11">
        <f t="shared" ref="Q15:R15" si="27">E15+H15+K15+N15</f>
        <v>2</v>
      </c>
      <c r="R15" s="11">
        <f t="shared" si="27"/>
        <v>1</v>
      </c>
      <c r="S15" s="11">
        <v>15</v>
      </c>
      <c r="T15" s="12">
        <f t="shared" ref="T15:U15" si="28">Q15*15</f>
        <v>30</v>
      </c>
      <c r="U15" s="12">
        <f t="shared" si="28"/>
        <v>15</v>
      </c>
      <c r="V15" s="12">
        <f t="shared" si="2"/>
        <v>45</v>
      </c>
      <c r="W15" s="11">
        <f t="shared" ref="W15:W19" si="29">G15+J15+M15+P15</f>
        <v>4</v>
      </c>
      <c r="X15" s="12" t="s">
        <v>32</v>
      </c>
      <c r="Y15" s="27"/>
      <c r="Z15" s="27"/>
      <c r="AA15" s="14" t="s">
        <v>69</v>
      </c>
      <c r="AB15" s="3"/>
      <c r="AC15" s="3"/>
      <c r="AD15" s="3"/>
      <c r="AE15" s="3"/>
      <c r="AF15" s="3"/>
      <c r="AG15" s="3"/>
      <c r="AH15" s="3"/>
      <c r="AI15" s="3"/>
      <c r="AJ15" s="3"/>
      <c r="AK15" s="3"/>
      <c r="AL15" s="3"/>
      <c r="AM15" s="3"/>
      <c r="AN15" s="3"/>
      <c r="AO15" s="3"/>
      <c r="AP15" s="3"/>
      <c r="AQ15" s="3"/>
      <c r="AR15" s="3"/>
      <c r="AS15" s="3"/>
      <c r="AT15" s="3"/>
    </row>
    <row r="16" spans="1:46">
      <c r="A16" s="8" t="s">
        <v>34</v>
      </c>
      <c r="B16" s="8" t="s">
        <v>35</v>
      </c>
      <c r="C16" s="8" t="s">
        <v>70</v>
      </c>
      <c r="D16" s="9" t="s">
        <v>71</v>
      </c>
      <c r="E16" s="10"/>
      <c r="F16" s="10"/>
      <c r="G16" s="10"/>
      <c r="H16" s="10">
        <v>1</v>
      </c>
      <c r="I16" s="10">
        <v>1</v>
      </c>
      <c r="J16" s="10">
        <v>4</v>
      </c>
      <c r="K16" s="10"/>
      <c r="L16" s="10"/>
      <c r="M16" s="10"/>
      <c r="N16" s="10"/>
      <c r="O16" s="10"/>
      <c r="P16" s="10"/>
      <c r="Q16" s="11">
        <f t="shared" ref="Q16:R16" si="30">E16+H16+K16+N16</f>
        <v>1</v>
      </c>
      <c r="R16" s="11">
        <f t="shared" si="30"/>
        <v>1</v>
      </c>
      <c r="S16" s="11">
        <v>15</v>
      </c>
      <c r="T16" s="12">
        <f t="shared" ref="T16:U16" si="31">Q16*15</f>
        <v>15</v>
      </c>
      <c r="U16" s="12">
        <f t="shared" si="31"/>
        <v>15</v>
      </c>
      <c r="V16" s="12">
        <f t="shared" si="2"/>
        <v>30</v>
      </c>
      <c r="W16" s="12">
        <f t="shared" si="29"/>
        <v>4</v>
      </c>
      <c r="X16" s="11" t="s">
        <v>40</v>
      </c>
      <c r="Y16" s="27" t="s">
        <v>72</v>
      </c>
      <c r="Z16" s="27"/>
      <c r="AA16" s="14" t="s">
        <v>69</v>
      </c>
      <c r="AB16" s="3"/>
      <c r="AC16" s="3"/>
      <c r="AD16" s="3"/>
      <c r="AE16" s="3"/>
      <c r="AF16" s="3"/>
      <c r="AG16" s="3"/>
      <c r="AH16" s="3"/>
      <c r="AI16" s="3"/>
      <c r="AJ16" s="3"/>
      <c r="AK16" s="3"/>
      <c r="AL16" s="3"/>
      <c r="AM16" s="3"/>
      <c r="AN16" s="3"/>
      <c r="AO16" s="3"/>
      <c r="AP16" s="3"/>
      <c r="AQ16" s="3"/>
      <c r="AR16" s="3"/>
      <c r="AS16" s="3"/>
      <c r="AT16" s="3"/>
    </row>
    <row r="17" spans="1:46">
      <c r="A17" s="8" t="s">
        <v>47</v>
      </c>
      <c r="B17" s="8" t="s">
        <v>42</v>
      </c>
      <c r="C17" s="8" t="s">
        <v>73</v>
      </c>
      <c r="D17" s="9" t="s">
        <v>74</v>
      </c>
      <c r="E17" s="10"/>
      <c r="F17" s="10"/>
      <c r="G17" s="10"/>
      <c r="H17" s="10"/>
      <c r="I17" s="10"/>
      <c r="J17" s="10"/>
      <c r="K17" s="10">
        <v>1</v>
      </c>
      <c r="L17" s="10">
        <v>1</v>
      </c>
      <c r="M17" s="10">
        <v>4</v>
      </c>
      <c r="N17" s="10"/>
      <c r="O17" s="10"/>
      <c r="P17" s="10"/>
      <c r="Q17" s="11">
        <f t="shared" ref="Q17:R17" si="32">E17+H17+K17+N17</f>
        <v>1</v>
      </c>
      <c r="R17" s="11">
        <f t="shared" si="32"/>
        <v>1</v>
      </c>
      <c r="S17" s="11">
        <v>15</v>
      </c>
      <c r="T17" s="12">
        <f t="shared" ref="T17:U17" si="33">Q17*15</f>
        <v>15</v>
      </c>
      <c r="U17" s="12">
        <f t="shared" si="33"/>
        <v>15</v>
      </c>
      <c r="V17" s="12">
        <f t="shared" si="2"/>
        <v>30</v>
      </c>
      <c r="W17" s="12">
        <f t="shared" si="29"/>
        <v>4</v>
      </c>
      <c r="X17" s="11" t="s">
        <v>40</v>
      </c>
      <c r="Y17" s="28" t="s">
        <v>75</v>
      </c>
      <c r="Z17" s="28"/>
      <c r="AA17" s="14" t="s">
        <v>76</v>
      </c>
      <c r="AB17" s="3"/>
      <c r="AC17" s="3"/>
      <c r="AD17" s="3"/>
      <c r="AE17" s="3"/>
      <c r="AF17" s="3"/>
      <c r="AG17" s="3"/>
      <c r="AH17" s="3"/>
      <c r="AI17" s="3"/>
      <c r="AJ17" s="3"/>
      <c r="AK17" s="3"/>
      <c r="AL17" s="3"/>
      <c r="AM17" s="3"/>
      <c r="AN17" s="3"/>
      <c r="AO17" s="3"/>
      <c r="AP17" s="3"/>
      <c r="AQ17" s="3"/>
      <c r="AR17" s="3"/>
      <c r="AS17" s="3"/>
      <c r="AT17" s="3"/>
    </row>
    <row r="18" spans="1:46">
      <c r="A18" s="8" t="s">
        <v>34</v>
      </c>
      <c r="B18" s="8" t="s">
        <v>35</v>
      </c>
      <c r="C18" s="8" t="s">
        <v>77</v>
      </c>
      <c r="D18" s="9" t="s">
        <v>78</v>
      </c>
      <c r="E18" s="10"/>
      <c r="F18" s="10"/>
      <c r="G18" s="10"/>
      <c r="H18" s="10">
        <v>1</v>
      </c>
      <c r="I18" s="10">
        <v>1</v>
      </c>
      <c r="J18" s="10">
        <v>4</v>
      </c>
      <c r="K18" s="10"/>
      <c r="L18" s="10"/>
      <c r="M18" s="10"/>
      <c r="N18" s="10"/>
      <c r="O18" s="10"/>
      <c r="P18" s="10"/>
      <c r="Q18" s="11">
        <f t="shared" ref="Q18:R18" si="34">E18+H18+K18+N18</f>
        <v>1</v>
      </c>
      <c r="R18" s="11">
        <f t="shared" si="34"/>
        <v>1</v>
      </c>
      <c r="S18" s="11">
        <v>15</v>
      </c>
      <c r="T18" s="12">
        <f t="shared" ref="T18:U18" si="35">Q18*15</f>
        <v>15</v>
      </c>
      <c r="U18" s="12">
        <f t="shared" si="35"/>
        <v>15</v>
      </c>
      <c r="V18" s="12">
        <f t="shared" si="2"/>
        <v>30</v>
      </c>
      <c r="W18" s="12">
        <f t="shared" si="29"/>
        <v>4</v>
      </c>
      <c r="X18" s="11" t="s">
        <v>40</v>
      </c>
      <c r="Y18" s="17"/>
      <c r="Z18" s="17"/>
      <c r="AA18" s="14" t="s">
        <v>79</v>
      </c>
      <c r="AB18" s="3"/>
      <c r="AC18" s="3"/>
      <c r="AD18" s="3"/>
      <c r="AE18" s="3"/>
      <c r="AF18" s="3"/>
      <c r="AG18" s="3"/>
      <c r="AH18" s="3"/>
      <c r="AI18" s="3"/>
      <c r="AJ18" s="3"/>
      <c r="AK18" s="3"/>
      <c r="AL18" s="3"/>
      <c r="AM18" s="3"/>
      <c r="AN18" s="3"/>
      <c r="AO18" s="3"/>
      <c r="AP18" s="3"/>
      <c r="AQ18" s="3"/>
      <c r="AR18" s="3"/>
      <c r="AS18" s="3"/>
      <c r="AT18" s="3"/>
    </row>
    <row r="19" spans="1:46">
      <c r="A19" s="8" t="s">
        <v>47</v>
      </c>
      <c r="B19" s="8" t="s">
        <v>48</v>
      </c>
      <c r="C19" s="8" t="s">
        <v>80</v>
      </c>
      <c r="D19" s="9" t="s">
        <v>81</v>
      </c>
      <c r="E19" s="10"/>
      <c r="F19" s="10"/>
      <c r="G19" s="10"/>
      <c r="H19" s="10"/>
      <c r="I19" s="10"/>
      <c r="J19" s="10"/>
      <c r="K19" s="10"/>
      <c r="L19" s="10"/>
      <c r="M19" s="10"/>
      <c r="N19" s="10">
        <v>1</v>
      </c>
      <c r="O19" s="10">
        <v>2</v>
      </c>
      <c r="P19" s="10">
        <v>3</v>
      </c>
      <c r="Q19" s="11">
        <f t="shared" ref="Q19:R19" si="36">E19+H19+K19+N19</f>
        <v>1</v>
      </c>
      <c r="R19" s="11">
        <f t="shared" si="36"/>
        <v>2</v>
      </c>
      <c r="S19" s="11">
        <v>15</v>
      </c>
      <c r="T19" s="12">
        <f t="shared" ref="T19:U19" si="37">Q19*15</f>
        <v>15</v>
      </c>
      <c r="U19" s="12">
        <f t="shared" si="37"/>
        <v>30</v>
      </c>
      <c r="V19" s="11">
        <f t="shared" si="2"/>
        <v>45</v>
      </c>
      <c r="W19" s="11">
        <f t="shared" si="29"/>
        <v>3</v>
      </c>
      <c r="X19" s="11" t="s">
        <v>40</v>
      </c>
      <c r="Y19" s="25" t="s">
        <v>65</v>
      </c>
      <c r="Z19" s="25"/>
      <c r="AA19" s="14" t="s">
        <v>79</v>
      </c>
      <c r="AB19" s="3"/>
      <c r="AC19" s="3"/>
      <c r="AD19" s="3"/>
      <c r="AE19" s="3"/>
      <c r="AF19" s="3"/>
      <c r="AG19" s="3"/>
      <c r="AH19" s="3"/>
      <c r="AI19" s="3"/>
      <c r="AJ19" s="3"/>
      <c r="AK19" s="3"/>
      <c r="AL19" s="3"/>
      <c r="AM19" s="3"/>
      <c r="AN19" s="3"/>
      <c r="AO19" s="3"/>
      <c r="AP19" s="3"/>
      <c r="AQ19" s="3"/>
      <c r="AR19" s="3"/>
      <c r="AS19" s="3"/>
      <c r="AT19" s="3"/>
    </row>
    <row r="20" spans="1:46" ht="12.75" customHeight="1">
      <c r="A20" s="62" t="s">
        <v>82</v>
      </c>
      <c r="B20" s="58"/>
      <c r="C20" s="58"/>
      <c r="D20" s="59"/>
      <c r="E20" s="18">
        <f t="shared" ref="E20:R20" si="38">SUM(E15:E19)</f>
        <v>2</v>
      </c>
      <c r="F20" s="18">
        <f t="shared" si="38"/>
        <v>1</v>
      </c>
      <c r="G20" s="18">
        <f t="shared" si="38"/>
        <v>4</v>
      </c>
      <c r="H20" s="18">
        <f t="shared" si="38"/>
        <v>2</v>
      </c>
      <c r="I20" s="18">
        <f t="shared" si="38"/>
        <v>2</v>
      </c>
      <c r="J20" s="18">
        <f t="shared" si="38"/>
        <v>8</v>
      </c>
      <c r="K20" s="18">
        <f t="shared" si="38"/>
        <v>1</v>
      </c>
      <c r="L20" s="18">
        <f t="shared" si="38"/>
        <v>1</v>
      </c>
      <c r="M20" s="18">
        <f t="shared" si="38"/>
        <v>4</v>
      </c>
      <c r="N20" s="18">
        <f t="shared" si="38"/>
        <v>1</v>
      </c>
      <c r="O20" s="18">
        <f t="shared" si="38"/>
        <v>2</v>
      </c>
      <c r="P20" s="18">
        <f t="shared" si="38"/>
        <v>3</v>
      </c>
      <c r="Q20" s="18">
        <f t="shared" si="38"/>
        <v>6</v>
      </c>
      <c r="R20" s="18">
        <f t="shared" si="38"/>
        <v>6</v>
      </c>
      <c r="S20" s="18" t="s">
        <v>52</v>
      </c>
      <c r="T20" s="18">
        <f t="shared" ref="T20:U20" si="39">SUM(T15:T19)</f>
        <v>90</v>
      </c>
      <c r="U20" s="18">
        <f t="shared" si="39"/>
        <v>90</v>
      </c>
      <c r="V20" s="19">
        <f t="shared" si="2"/>
        <v>180</v>
      </c>
      <c r="W20" s="26">
        <f>SUM(W15:W19)</f>
        <v>19</v>
      </c>
      <c r="X20" s="24"/>
      <c r="Y20" s="22"/>
      <c r="Z20" s="23"/>
      <c r="AA20" s="24"/>
      <c r="AB20" s="3"/>
      <c r="AC20" s="3"/>
      <c r="AD20" s="3"/>
      <c r="AE20" s="3"/>
      <c r="AF20" s="3"/>
      <c r="AG20" s="3"/>
      <c r="AH20" s="3"/>
      <c r="AI20" s="3"/>
      <c r="AJ20" s="3"/>
      <c r="AK20" s="3"/>
      <c r="AL20" s="3"/>
      <c r="AM20" s="3"/>
      <c r="AN20" s="3"/>
      <c r="AO20" s="3"/>
      <c r="AP20" s="3"/>
      <c r="AQ20" s="3"/>
      <c r="AR20" s="3"/>
      <c r="AS20" s="3"/>
      <c r="AT20" s="3"/>
    </row>
    <row r="21" spans="1:46" ht="15.75" customHeight="1">
      <c r="A21" s="8" t="s">
        <v>28</v>
      </c>
      <c r="B21" s="8" t="s">
        <v>35</v>
      </c>
      <c r="C21" s="8" t="s">
        <v>83</v>
      </c>
      <c r="D21" s="9" t="s">
        <v>84</v>
      </c>
      <c r="E21" s="10"/>
      <c r="F21" s="10"/>
      <c r="G21" s="10"/>
      <c r="H21" s="10">
        <v>1</v>
      </c>
      <c r="I21" s="10">
        <v>1</v>
      </c>
      <c r="J21" s="10">
        <v>4</v>
      </c>
      <c r="K21" s="10"/>
      <c r="L21" s="11"/>
      <c r="M21" s="11"/>
      <c r="N21" s="11"/>
      <c r="O21" s="11"/>
      <c r="P21" s="11"/>
      <c r="Q21" s="11">
        <f t="shared" ref="Q21:R21" si="40">E21+H21+K21+N21</f>
        <v>1</v>
      </c>
      <c r="R21" s="11">
        <f t="shared" si="40"/>
        <v>1</v>
      </c>
      <c r="S21" s="11">
        <v>15</v>
      </c>
      <c r="T21" s="12">
        <f t="shared" ref="T21:U21" si="41">Q21*15</f>
        <v>15</v>
      </c>
      <c r="U21" s="12">
        <f t="shared" si="41"/>
        <v>15</v>
      </c>
      <c r="V21" s="12">
        <f t="shared" si="2"/>
        <v>30</v>
      </c>
      <c r="W21" s="11">
        <f t="shared" ref="W21:W25" si="42">G21+J21+M21+P21</f>
        <v>4</v>
      </c>
      <c r="X21" s="12" t="s">
        <v>40</v>
      </c>
      <c r="Y21" s="29"/>
      <c r="Z21" s="29"/>
      <c r="AA21" s="14" t="s">
        <v>85</v>
      </c>
      <c r="AB21" s="3"/>
      <c r="AC21" s="3"/>
      <c r="AD21" s="3"/>
      <c r="AE21" s="3"/>
      <c r="AF21" s="3"/>
      <c r="AG21" s="3"/>
      <c r="AH21" s="3"/>
      <c r="AI21" s="3"/>
      <c r="AJ21" s="3"/>
      <c r="AK21" s="3"/>
      <c r="AL21" s="3"/>
      <c r="AM21" s="3"/>
      <c r="AN21" s="3"/>
      <c r="AO21" s="3"/>
      <c r="AP21" s="3"/>
      <c r="AQ21" s="3"/>
      <c r="AR21" s="3"/>
      <c r="AS21" s="3"/>
      <c r="AT21" s="3"/>
    </row>
    <row r="22" spans="1:46" ht="15.75" customHeight="1">
      <c r="A22" s="8" t="s">
        <v>47</v>
      </c>
      <c r="B22" s="8" t="s">
        <v>48</v>
      </c>
      <c r="C22" s="8" t="s">
        <v>86</v>
      </c>
      <c r="D22" s="9" t="s">
        <v>87</v>
      </c>
      <c r="E22" s="10"/>
      <c r="F22" s="10"/>
      <c r="G22" s="10"/>
      <c r="H22" s="10"/>
      <c r="I22" s="10"/>
      <c r="J22" s="10"/>
      <c r="K22" s="10"/>
      <c r="L22" s="10"/>
      <c r="M22" s="10"/>
      <c r="N22" s="10">
        <v>1</v>
      </c>
      <c r="O22" s="10">
        <v>1</v>
      </c>
      <c r="P22" s="10">
        <v>4</v>
      </c>
      <c r="Q22" s="11">
        <f t="shared" ref="Q22:R22" si="43">E22+H22+K22+N22</f>
        <v>1</v>
      </c>
      <c r="R22" s="11">
        <f t="shared" si="43"/>
        <v>1</v>
      </c>
      <c r="S22" s="11">
        <v>15</v>
      </c>
      <c r="T22" s="12">
        <f t="shared" ref="T22:U22" si="44">Q22*15</f>
        <v>15</v>
      </c>
      <c r="U22" s="12">
        <f t="shared" si="44"/>
        <v>15</v>
      </c>
      <c r="V22" s="11">
        <f t="shared" si="2"/>
        <v>30</v>
      </c>
      <c r="W22" s="11">
        <f t="shared" si="42"/>
        <v>4</v>
      </c>
      <c r="X22" s="11" t="s">
        <v>40</v>
      </c>
      <c r="Y22" s="17" t="s">
        <v>37</v>
      </c>
      <c r="Z22" s="17"/>
      <c r="AA22" s="14" t="s">
        <v>85</v>
      </c>
      <c r="AB22" s="3"/>
      <c r="AC22" s="3"/>
      <c r="AD22" s="3"/>
      <c r="AE22" s="3"/>
      <c r="AF22" s="3"/>
      <c r="AG22" s="3"/>
      <c r="AH22" s="3"/>
      <c r="AI22" s="3"/>
      <c r="AJ22" s="3"/>
      <c r="AK22" s="3"/>
      <c r="AL22" s="3"/>
      <c r="AM22" s="3"/>
      <c r="AN22" s="3"/>
      <c r="AO22" s="3"/>
      <c r="AP22" s="3"/>
      <c r="AQ22" s="3"/>
      <c r="AR22" s="3"/>
      <c r="AS22" s="3"/>
      <c r="AT22" s="3"/>
    </row>
    <row r="23" spans="1:46" ht="15.75" customHeight="1">
      <c r="A23" s="8" t="s">
        <v>47</v>
      </c>
      <c r="B23" s="8" t="s">
        <v>42</v>
      </c>
      <c r="C23" s="8" t="s">
        <v>88</v>
      </c>
      <c r="D23" s="9" t="s">
        <v>89</v>
      </c>
      <c r="E23" s="10"/>
      <c r="F23" s="10"/>
      <c r="G23" s="10"/>
      <c r="H23" s="10"/>
      <c r="I23" s="10"/>
      <c r="J23" s="10"/>
      <c r="K23" s="10">
        <v>1</v>
      </c>
      <c r="L23" s="10">
        <v>1</v>
      </c>
      <c r="M23" s="10">
        <v>4</v>
      </c>
      <c r="N23" s="10"/>
      <c r="O23" s="10"/>
      <c r="P23" s="10"/>
      <c r="Q23" s="11">
        <f t="shared" ref="Q23:R23" si="45">E23+H23+K23+N23</f>
        <v>1</v>
      </c>
      <c r="R23" s="11">
        <f t="shared" si="45"/>
        <v>1</v>
      </c>
      <c r="S23" s="11">
        <v>15</v>
      </c>
      <c r="T23" s="12">
        <f t="shared" ref="T23:U23" si="46">Q23*15</f>
        <v>15</v>
      </c>
      <c r="U23" s="12">
        <f t="shared" si="46"/>
        <v>15</v>
      </c>
      <c r="V23" s="11">
        <f t="shared" si="2"/>
        <v>30</v>
      </c>
      <c r="W23" s="11">
        <f t="shared" si="42"/>
        <v>4</v>
      </c>
      <c r="X23" s="11" t="s">
        <v>40</v>
      </c>
      <c r="Y23" s="17" t="s">
        <v>37</v>
      </c>
      <c r="Z23" s="17"/>
      <c r="AA23" s="14" t="s">
        <v>85</v>
      </c>
      <c r="AB23" s="3"/>
      <c r="AC23" s="3"/>
      <c r="AD23" s="3"/>
      <c r="AE23" s="3"/>
      <c r="AF23" s="3"/>
      <c r="AG23" s="3"/>
      <c r="AH23" s="3"/>
      <c r="AI23" s="3"/>
      <c r="AJ23" s="3"/>
      <c r="AK23" s="3"/>
      <c r="AL23" s="3"/>
      <c r="AM23" s="3"/>
      <c r="AN23" s="3"/>
      <c r="AO23" s="3"/>
      <c r="AP23" s="3"/>
      <c r="AQ23" s="3"/>
      <c r="AR23" s="3"/>
      <c r="AS23" s="3"/>
      <c r="AT23" s="3"/>
    </row>
    <row r="24" spans="1:46" ht="15.75" customHeight="1">
      <c r="A24" s="8" t="s">
        <v>47</v>
      </c>
      <c r="B24" s="8" t="s">
        <v>42</v>
      </c>
      <c r="C24" s="8" t="s">
        <v>90</v>
      </c>
      <c r="D24" s="9" t="s">
        <v>91</v>
      </c>
      <c r="E24" s="11"/>
      <c r="F24" s="11"/>
      <c r="G24" s="10"/>
      <c r="H24" s="11"/>
      <c r="I24" s="11"/>
      <c r="J24" s="11"/>
      <c r="K24" s="11">
        <v>0</v>
      </c>
      <c r="L24" s="11">
        <v>1</v>
      </c>
      <c r="M24" s="11">
        <v>2</v>
      </c>
      <c r="N24" s="11"/>
      <c r="O24" s="11"/>
      <c r="P24" s="11"/>
      <c r="Q24" s="11">
        <f t="shared" ref="Q24:R24" si="47">E24+H24+K24+N24</f>
        <v>0</v>
      </c>
      <c r="R24" s="11">
        <f t="shared" si="47"/>
        <v>1</v>
      </c>
      <c r="S24" s="11">
        <v>15</v>
      </c>
      <c r="T24" s="12">
        <f t="shared" ref="T24:U24" si="48">Q24*15</f>
        <v>0</v>
      </c>
      <c r="U24" s="12">
        <f t="shared" si="48"/>
        <v>15</v>
      </c>
      <c r="V24" s="11">
        <f t="shared" si="2"/>
        <v>15</v>
      </c>
      <c r="W24" s="11">
        <f t="shared" si="42"/>
        <v>2</v>
      </c>
      <c r="X24" s="11" t="s">
        <v>40</v>
      </c>
      <c r="Y24" s="17"/>
      <c r="Z24" s="17"/>
      <c r="AA24" s="14" t="s">
        <v>92</v>
      </c>
      <c r="AB24" s="3"/>
      <c r="AC24" s="3"/>
      <c r="AD24" s="3"/>
      <c r="AE24" s="3"/>
      <c r="AF24" s="3"/>
      <c r="AG24" s="3"/>
      <c r="AH24" s="3"/>
      <c r="AI24" s="3"/>
      <c r="AJ24" s="3"/>
      <c r="AK24" s="3"/>
      <c r="AL24" s="3"/>
      <c r="AM24" s="3"/>
      <c r="AN24" s="3"/>
      <c r="AO24" s="3"/>
      <c r="AP24" s="3"/>
      <c r="AQ24" s="3"/>
      <c r="AR24" s="3"/>
      <c r="AS24" s="3"/>
      <c r="AT24" s="3"/>
    </row>
    <row r="25" spans="1:46" ht="15.75" customHeight="1">
      <c r="A25" s="8" t="s">
        <v>47</v>
      </c>
      <c r="B25" s="8" t="s">
        <v>48</v>
      </c>
      <c r="C25" s="14" t="s">
        <v>93</v>
      </c>
      <c r="D25" s="9" t="s">
        <v>94</v>
      </c>
      <c r="E25" s="11"/>
      <c r="F25" s="11"/>
      <c r="G25" s="10"/>
      <c r="H25" s="11"/>
      <c r="I25" s="11"/>
      <c r="J25" s="11"/>
      <c r="K25" s="11"/>
      <c r="L25" s="11"/>
      <c r="M25" s="11"/>
      <c r="N25" s="11">
        <v>0</v>
      </c>
      <c r="O25" s="11">
        <v>1</v>
      </c>
      <c r="P25" s="11">
        <v>2</v>
      </c>
      <c r="Q25" s="11">
        <f t="shared" ref="Q25:R25" si="49">E25+H25+K25+N25</f>
        <v>0</v>
      </c>
      <c r="R25" s="11">
        <f t="shared" si="49"/>
        <v>1</v>
      </c>
      <c r="S25" s="11">
        <v>15</v>
      </c>
      <c r="T25" s="12">
        <f t="shared" ref="T25:U25" si="50">Q25*15</f>
        <v>0</v>
      </c>
      <c r="U25" s="12">
        <f t="shared" si="50"/>
        <v>15</v>
      </c>
      <c r="V25" s="11">
        <f t="shared" si="2"/>
        <v>15</v>
      </c>
      <c r="W25" s="11">
        <f t="shared" si="42"/>
        <v>2</v>
      </c>
      <c r="X25" s="11" t="s">
        <v>40</v>
      </c>
      <c r="Y25" s="27"/>
      <c r="Z25" s="27"/>
      <c r="AA25" s="14" t="s">
        <v>92</v>
      </c>
      <c r="AB25" s="3"/>
      <c r="AC25" s="3"/>
      <c r="AD25" s="3"/>
      <c r="AE25" s="3"/>
      <c r="AF25" s="3"/>
      <c r="AG25" s="3"/>
      <c r="AH25" s="3"/>
      <c r="AI25" s="3"/>
      <c r="AJ25" s="3"/>
      <c r="AK25" s="3"/>
      <c r="AL25" s="3"/>
      <c r="AM25" s="3"/>
      <c r="AN25" s="3"/>
      <c r="AO25" s="3"/>
      <c r="AP25" s="3"/>
      <c r="AQ25" s="3"/>
      <c r="AR25" s="3"/>
      <c r="AS25" s="3"/>
      <c r="AT25" s="3"/>
    </row>
    <row r="26" spans="1:46" ht="27" customHeight="1">
      <c r="A26" s="62" t="s">
        <v>95</v>
      </c>
      <c r="B26" s="58"/>
      <c r="C26" s="58"/>
      <c r="D26" s="59"/>
      <c r="E26" s="18">
        <f t="shared" ref="E26:R26" si="51">SUM(E21:E25)</f>
        <v>0</v>
      </c>
      <c r="F26" s="18">
        <f t="shared" si="51"/>
        <v>0</v>
      </c>
      <c r="G26" s="18">
        <f t="shared" si="51"/>
        <v>0</v>
      </c>
      <c r="H26" s="18">
        <f t="shared" si="51"/>
        <v>1</v>
      </c>
      <c r="I26" s="18">
        <f t="shared" si="51"/>
        <v>1</v>
      </c>
      <c r="J26" s="18">
        <f t="shared" si="51"/>
        <v>4</v>
      </c>
      <c r="K26" s="18">
        <f t="shared" si="51"/>
        <v>1</v>
      </c>
      <c r="L26" s="18">
        <f t="shared" si="51"/>
        <v>2</v>
      </c>
      <c r="M26" s="18">
        <f t="shared" si="51"/>
        <v>6</v>
      </c>
      <c r="N26" s="18">
        <f t="shared" si="51"/>
        <v>1</v>
      </c>
      <c r="O26" s="18">
        <f t="shared" si="51"/>
        <v>2</v>
      </c>
      <c r="P26" s="18">
        <f t="shared" si="51"/>
        <v>6</v>
      </c>
      <c r="Q26" s="18">
        <f t="shared" si="51"/>
        <v>3</v>
      </c>
      <c r="R26" s="18">
        <f t="shared" si="51"/>
        <v>5</v>
      </c>
      <c r="S26" s="18"/>
      <c r="T26" s="18">
        <f t="shared" ref="T26:U26" si="52">SUM(T21:T25)</f>
        <v>45</v>
      </c>
      <c r="U26" s="18">
        <f t="shared" si="52"/>
        <v>75</v>
      </c>
      <c r="V26" s="19">
        <f t="shared" si="2"/>
        <v>120</v>
      </c>
      <c r="W26" s="26">
        <f>SUM(W21:W25)</f>
        <v>16</v>
      </c>
      <c r="X26" s="24"/>
      <c r="Y26" s="22"/>
      <c r="Z26" s="23"/>
      <c r="AA26" s="24"/>
      <c r="AB26" s="3"/>
      <c r="AC26" s="3"/>
      <c r="AD26" s="3"/>
      <c r="AE26" s="3"/>
      <c r="AF26" s="3"/>
      <c r="AG26" s="3"/>
      <c r="AH26" s="3"/>
      <c r="AI26" s="3"/>
      <c r="AJ26" s="3"/>
      <c r="AK26" s="3"/>
      <c r="AL26" s="3"/>
      <c r="AM26" s="3"/>
      <c r="AN26" s="3"/>
      <c r="AO26" s="3"/>
      <c r="AP26" s="3"/>
      <c r="AQ26" s="3"/>
      <c r="AR26" s="3"/>
      <c r="AS26" s="3"/>
      <c r="AT26" s="3"/>
    </row>
    <row r="27" spans="1:46" ht="15.75" customHeight="1">
      <c r="A27" s="8" t="s">
        <v>28</v>
      </c>
      <c r="B27" s="8" t="s">
        <v>29</v>
      </c>
      <c r="C27" s="8" t="s">
        <v>96</v>
      </c>
      <c r="D27" s="9" t="s">
        <v>97</v>
      </c>
      <c r="E27" s="10">
        <v>1</v>
      </c>
      <c r="F27" s="10">
        <v>1</v>
      </c>
      <c r="G27" s="10">
        <v>4</v>
      </c>
      <c r="H27" s="11"/>
      <c r="I27" s="11"/>
      <c r="J27" s="11"/>
      <c r="K27" s="11"/>
      <c r="L27" s="11"/>
      <c r="M27" s="11"/>
      <c r="N27" s="11"/>
      <c r="O27" s="11"/>
      <c r="P27" s="11"/>
      <c r="Q27" s="11">
        <f t="shared" ref="Q27:R27" si="53">E27+H27+K27+N27</f>
        <v>1</v>
      </c>
      <c r="R27" s="11">
        <f t="shared" si="53"/>
        <v>1</v>
      </c>
      <c r="S27" s="11">
        <v>15</v>
      </c>
      <c r="T27" s="12">
        <f t="shared" ref="T27:U27" si="54">Q27*15</f>
        <v>15</v>
      </c>
      <c r="U27" s="12">
        <f t="shared" si="54"/>
        <v>15</v>
      </c>
      <c r="V27" s="12">
        <f t="shared" si="2"/>
        <v>30</v>
      </c>
      <c r="W27" s="11">
        <f t="shared" ref="W27:W28" si="55">G27+J27+M27+P27</f>
        <v>4</v>
      </c>
      <c r="X27" s="12" t="s">
        <v>32</v>
      </c>
      <c r="Y27" s="13"/>
      <c r="Z27" s="13"/>
      <c r="AA27" s="14" t="s">
        <v>98</v>
      </c>
      <c r="AB27" s="3"/>
      <c r="AC27" s="3"/>
      <c r="AD27" s="3"/>
      <c r="AE27" s="3"/>
      <c r="AF27" s="3"/>
      <c r="AG27" s="3"/>
      <c r="AH27" s="3"/>
      <c r="AI27" s="3"/>
      <c r="AJ27" s="3"/>
      <c r="AK27" s="3"/>
      <c r="AL27" s="3"/>
      <c r="AM27" s="3"/>
      <c r="AN27" s="3"/>
      <c r="AO27" s="3"/>
      <c r="AP27" s="3"/>
      <c r="AQ27" s="3"/>
      <c r="AR27" s="3"/>
      <c r="AS27" s="3"/>
      <c r="AT27" s="3"/>
    </row>
    <row r="28" spans="1:46" ht="15.75" customHeight="1">
      <c r="A28" s="8" t="s">
        <v>34</v>
      </c>
      <c r="B28" s="8" t="s">
        <v>35</v>
      </c>
      <c r="C28" s="8" t="s">
        <v>99</v>
      </c>
      <c r="D28" s="9" t="s">
        <v>63</v>
      </c>
      <c r="E28" s="10"/>
      <c r="F28" s="10"/>
      <c r="G28" s="10"/>
      <c r="H28" s="10">
        <v>1</v>
      </c>
      <c r="I28" s="10">
        <v>1</v>
      </c>
      <c r="J28" s="10">
        <v>4</v>
      </c>
      <c r="K28" s="10"/>
      <c r="L28" s="10"/>
      <c r="M28" s="10"/>
      <c r="N28" s="10"/>
      <c r="O28" s="10"/>
      <c r="P28" s="10"/>
      <c r="Q28" s="11">
        <f t="shared" ref="Q28:R28" si="56">E28+H28+K28+N28</f>
        <v>1</v>
      </c>
      <c r="R28" s="11">
        <f t="shared" si="56"/>
        <v>1</v>
      </c>
      <c r="S28" s="11">
        <v>15</v>
      </c>
      <c r="T28" s="12">
        <f t="shared" ref="T28:U28" si="57">Q28*15</f>
        <v>15</v>
      </c>
      <c r="U28" s="12">
        <f t="shared" si="57"/>
        <v>15</v>
      </c>
      <c r="V28" s="12">
        <f t="shared" si="2"/>
        <v>30</v>
      </c>
      <c r="W28" s="12">
        <f t="shared" si="55"/>
        <v>4</v>
      </c>
      <c r="X28" s="12" t="s">
        <v>32</v>
      </c>
      <c r="Y28" s="30"/>
      <c r="Z28" s="30"/>
      <c r="AA28" s="14" t="s">
        <v>98</v>
      </c>
      <c r="AB28" s="3"/>
      <c r="AC28" s="3"/>
      <c r="AD28" s="3"/>
      <c r="AE28" s="3"/>
      <c r="AF28" s="3"/>
      <c r="AG28" s="3"/>
      <c r="AH28" s="3"/>
      <c r="AI28" s="3"/>
      <c r="AJ28" s="3"/>
      <c r="AK28" s="3"/>
      <c r="AL28" s="3"/>
      <c r="AM28" s="3"/>
      <c r="AN28" s="3"/>
      <c r="AO28" s="3"/>
      <c r="AP28" s="3"/>
      <c r="AQ28" s="3"/>
      <c r="AR28" s="3"/>
      <c r="AS28" s="3"/>
      <c r="AT28" s="3"/>
    </row>
    <row r="29" spans="1:46" ht="12.75" customHeight="1">
      <c r="A29" s="63" t="s">
        <v>100</v>
      </c>
      <c r="B29" s="58"/>
      <c r="C29" s="58"/>
      <c r="D29" s="59"/>
      <c r="E29" s="10">
        <f t="shared" ref="E29:R29" si="58">SUM(E27:E28)</f>
        <v>1</v>
      </c>
      <c r="F29" s="10">
        <f t="shared" si="58"/>
        <v>1</v>
      </c>
      <c r="G29" s="10">
        <f t="shared" si="58"/>
        <v>4</v>
      </c>
      <c r="H29" s="10">
        <f t="shared" si="58"/>
        <v>1</v>
      </c>
      <c r="I29" s="10">
        <f t="shared" si="58"/>
        <v>1</v>
      </c>
      <c r="J29" s="10">
        <f t="shared" si="58"/>
        <v>4</v>
      </c>
      <c r="K29" s="10">
        <f t="shared" si="58"/>
        <v>0</v>
      </c>
      <c r="L29" s="10">
        <f t="shared" si="58"/>
        <v>0</v>
      </c>
      <c r="M29" s="10">
        <f t="shared" si="58"/>
        <v>0</v>
      </c>
      <c r="N29" s="10">
        <f t="shared" si="58"/>
        <v>0</v>
      </c>
      <c r="O29" s="10">
        <f t="shared" si="58"/>
        <v>0</v>
      </c>
      <c r="P29" s="10">
        <f t="shared" si="58"/>
        <v>0</v>
      </c>
      <c r="Q29" s="10">
        <f t="shared" si="58"/>
        <v>2</v>
      </c>
      <c r="R29" s="10">
        <f t="shared" si="58"/>
        <v>2</v>
      </c>
      <c r="S29" s="10" t="s">
        <v>52</v>
      </c>
      <c r="T29" s="10">
        <f t="shared" ref="T29:U29" si="59">SUM(T27:T28)</f>
        <v>30</v>
      </c>
      <c r="U29" s="10">
        <f t="shared" si="59"/>
        <v>30</v>
      </c>
      <c r="V29" s="11">
        <f t="shared" si="2"/>
        <v>60</v>
      </c>
      <c r="W29" s="31">
        <f>SUM(W27:W28)</f>
        <v>8</v>
      </c>
      <c r="X29" s="14"/>
      <c r="Y29" s="29"/>
      <c r="Z29" s="29"/>
      <c r="AA29" s="14"/>
      <c r="AB29" s="3"/>
      <c r="AC29" s="3"/>
      <c r="AD29" s="3"/>
      <c r="AE29" s="3"/>
      <c r="AF29" s="3"/>
      <c r="AG29" s="3"/>
      <c r="AH29" s="3"/>
      <c r="AI29" s="3"/>
      <c r="AJ29" s="3"/>
      <c r="AK29" s="3"/>
      <c r="AL29" s="3"/>
      <c r="AM29" s="3"/>
      <c r="AN29" s="3"/>
      <c r="AO29" s="3"/>
      <c r="AP29" s="3"/>
      <c r="AQ29" s="3"/>
      <c r="AR29" s="3"/>
      <c r="AS29" s="3"/>
      <c r="AT29" s="3"/>
    </row>
    <row r="30" spans="1:46" ht="15.75" customHeight="1">
      <c r="A30" s="8" t="s">
        <v>28</v>
      </c>
      <c r="B30" s="8" t="s">
        <v>29</v>
      </c>
      <c r="C30" s="8" t="s">
        <v>101</v>
      </c>
      <c r="D30" s="9" t="s">
        <v>102</v>
      </c>
      <c r="E30" s="10">
        <v>1</v>
      </c>
      <c r="F30" s="10">
        <v>1</v>
      </c>
      <c r="G30" s="10">
        <v>4</v>
      </c>
      <c r="H30" s="11"/>
      <c r="I30" s="11"/>
      <c r="J30" s="11"/>
      <c r="K30" s="11"/>
      <c r="L30" s="11"/>
      <c r="M30" s="11"/>
      <c r="N30" s="11"/>
      <c r="O30" s="11"/>
      <c r="P30" s="11"/>
      <c r="Q30" s="11">
        <f t="shared" ref="Q30:R30" si="60">E30+H30+K30+N30</f>
        <v>1</v>
      </c>
      <c r="R30" s="11">
        <f t="shared" si="60"/>
        <v>1</v>
      </c>
      <c r="S30" s="11">
        <v>15</v>
      </c>
      <c r="T30" s="12">
        <f t="shared" ref="T30:U30" si="61">Q30*15</f>
        <v>15</v>
      </c>
      <c r="U30" s="12">
        <f t="shared" si="61"/>
        <v>15</v>
      </c>
      <c r="V30" s="12">
        <f t="shared" si="2"/>
        <v>30</v>
      </c>
      <c r="W30" s="11">
        <f t="shared" ref="W30:W31" si="62">G30+J30+M30+P30</f>
        <v>4</v>
      </c>
      <c r="X30" s="12" t="s">
        <v>32</v>
      </c>
      <c r="Y30" s="13"/>
      <c r="Z30" s="13"/>
      <c r="AA30" s="14" t="s">
        <v>103</v>
      </c>
      <c r="AB30" s="3"/>
      <c r="AC30" s="3"/>
      <c r="AD30" s="3"/>
      <c r="AE30" s="3"/>
      <c r="AF30" s="3"/>
      <c r="AG30" s="3"/>
      <c r="AH30" s="3"/>
      <c r="AI30" s="3"/>
      <c r="AJ30" s="3"/>
      <c r="AK30" s="3"/>
      <c r="AL30" s="3"/>
      <c r="AM30" s="3"/>
      <c r="AN30" s="3"/>
      <c r="AO30" s="3"/>
      <c r="AP30" s="3"/>
      <c r="AQ30" s="3"/>
      <c r="AR30" s="3"/>
      <c r="AS30" s="3"/>
      <c r="AT30" s="3"/>
    </row>
    <row r="31" spans="1:46" ht="15.75" customHeight="1">
      <c r="A31" s="8" t="s">
        <v>28</v>
      </c>
      <c r="B31" s="8" t="s">
        <v>35</v>
      </c>
      <c r="C31" s="8" t="s">
        <v>104</v>
      </c>
      <c r="D31" s="9" t="s">
        <v>105</v>
      </c>
      <c r="E31" s="10"/>
      <c r="F31" s="10"/>
      <c r="G31" s="10"/>
      <c r="H31" s="10">
        <v>1</v>
      </c>
      <c r="I31" s="10">
        <v>1</v>
      </c>
      <c r="J31" s="10">
        <v>4</v>
      </c>
      <c r="K31" s="10"/>
      <c r="L31" s="10"/>
      <c r="M31" s="10"/>
      <c r="N31" s="10"/>
      <c r="O31" s="10"/>
      <c r="P31" s="10"/>
      <c r="Q31" s="11">
        <f t="shared" ref="Q31:R31" si="63">E31+H31+K31+N31</f>
        <v>1</v>
      </c>
      <c r="R31" s="11">
        <f t="shared" si="63"/>
        <v>1</v>
      </c>
      <c r="S31" s="11">
        <v>15</v>
      </c>
      <c r="T31" s="12">
        <f t="shared" ref="T31:U31" si="64">Q31*15</f>
        <v>15</v>
      </c>
      <c r="U31" s="12">
        <f t="shared" si="64"/>
        <v>15</v>
      </c>
      <c r="V31" s="12">
        <f t="shared" si="2"/>
        <v>30</v>
      </c>
      <c r="W31" s="12">
        <f t="shared" si="62"/>
        <v>4</v>
      </c>
      <c r="X31" s="12" t="s">
        <v>40</v>
      </c>
      <c r="Y31" s="27" t="s">
        <v>102</v>
      </c>
      <c r="Z31" s="27"/>
      <c r="AA31" s="14" t="s">
        <v>103</v>
      </c>
      <c r="AB31" s="3"/>
      <c r="AC31" s="3"/>
      <c r="AD31" s="3"/>
      <c r="AE31" s="3"/>
      <c r="AF31" s="3"/>
      <c r="AG31" s="3"/>
      <c r="AH31" s="3"/>
      <c r="AI31" s="3"/>
      <c r="AJ31" s="3"/>
      <c r="AK31" s="3"/>
      <c r="AL31" s="3"/>
      <c r="AM31" s="3"/>
      <c r="AN31" s="3"/>
      <c r="AO31" s="3"/>
      <c r="AP31" s="3"/>
      <c r="AQ31" s="3"/>
      <c r="AR31" s="3"/>
      <c r="AS31" s="3"/>
      <c r="AT31" s="3"/>
    </row>
    <row r="32" spans="1:46" ht="36" customHeight="1">
      <c r="A32" s="62" t="s">
        <v>106</v>
      </c>
      <c r="B32" s="58"/>
      <c r="C32" s="58"/>
      <c r="D32" s="59"/>
      <c r="E32" s="18">
        <f t="shared" ref="E32:R32" si="65">SUM(E30:E31)</f>
        <v>1</v>
      </c>
      <c r="F32" s="18">
        <f t="shared" si="65"/>
        <v>1</v>
      </c>
      <c r="G32" s="18">
        <f t="shared" si="65"/>
        <v>4</v>
      </c>
      <c r="H32" s="18">
        <f t="shared" si="65"/>
        <v>1</v>
      </c>
      <c r="I32" s="18">
        <f t="shared" si="65"/>
        <v>1</v>
      </c>
      <c r="J32" s="18">
        <f t="shared" si="65"/>
        <v>4</v>
      </c>
      <c r="K32" s="18">
        <f t="shared" si="65"/>
        <v>0</v>
      </c>
      <c r="L32" s="18">
        <f t="shared" si="65"/>
        <v>0</v>
      </c>
      <c r="M32" s="18">
        <f t="shared" si="65"/>
        <v>0</v>
      </c>
      <c r="N32" s="18">
        <f t="shared" si="65"/>
        <v>0</v>
      </c>
      <c r="O32" s="18">
        <f t="shared" si="65"/>
        <v>0</v>
      </c>
      <c r="P32" s="18">
        <f t="shared" si="65"/>
        <v>0</v>
      </c>
      <c r="Q32" s="19">
        <f t="shared" si="65"/>
        <v>2</v>
      </c>
      <c r="R32" s="18">
        <f t="shared" si="65"/>
        <v>2</v>
      </c>
      <c r="S32" s="18" t="s">
        <v>52</v>
      </c>
      <c r="T32" s="18">
        <f t="shared" ref="T32:U32" si="66">SUM(T30:T31)</f>
        <v>30</v>
      </c>
      <c r="U32" s="18">
        <f t="shared" si="66"/>
        <v>30</v>
      </c>
      <c r="V32" s="19">
        <f t="shared" si="2"/>
        <v>60</v>
      </c>
      <c r="W32" s="26">
        <f>SUM(W30:W31)</f>
        <v>8</v>
      </c>
      <c r="X32" s="24"/>
      <c r="Y32" s="22"/>
      <c r="Z32" s="23"/>
      <c r="AA32" s="24"/>
      <c r="AB32" s="3"/>
      <c r="AC32" s="3"/>
      <c r="AD32" s="3"/>
      <c r="AE32" s="3"/>
      <c r="AF32" s="3"/>
      <c r="AG32" s="3"/>
      <c r="AH32" s="3"/>
      <c r="AI32" s="3"/>
      <c r="AJ32" s="3"/>
      <c r="AK32" s="3"/>
      <c r="AL32" s="3"/>
      <c r="AM32" s="3"/>
      <c r="AN32" s="3"/>
      <c r="AO32" s="3"/>
      <c r="AP32" s="3"/>
      <c r="AQ32" s="3"/>
      <c r="AR32" s="3"/>
      <c r="AS32" s="3"/>
      <c r="AT32" s="3"/>
    </row>
    <row r="33" spans="1:46" ht="36" customHeight="1">
      <c r="A33" s="8" t="s">
        <v>47</v>
      </c>
      <c r="B33" s="8" t="s">
        <v>42</v>
      </c>
      <c r="C33" s="32" t="s">
        <v>107</v>
      </c>
      <c r="D33" s="9" t="s">
        <v>108</v>
      </c>
      <c r="E33" s="10"/>
      <c r="F33" s="10"/>
      <c r="G33" s="10"/>
      <c r="H33" s="10"/>
      <c r="I33" s="10"/>
      <c r="J33" s="10"/>
      <c r="K33" s="10">
        <v>0</v>
      </c>
      <c r="L33" s="10">
        <v>60</v>
      </c>
      <c r="M33" s="10">
        <v>5</v>
      </c>
      <c r="N33" s="10"/>
      <c r="O33" s="10"/>
      <c r="P33" s="31"/>
      <c r="Q33" s="31"/>
      <c r="R33" s="31"/>
      <c r="S33" s="31"/>
      <c r="T33" s="12"/>
      <c r="U33" s="11">
        <f>F33+I33+L33+O33</f>
        <v>60</v>
      </c>
      <c r="V33" s="11">
        <f t="shared" si="2"/>
        <v>60</v>
      </c>
      <c r="W33" s="11">
        <f t="shared" ref="W33:W39" si="67">G33+J33+M33+P33</f>
        <v>5</v>
      </c>
      <c r="X33" s="11" t="s">
        <v>40</v>
      </c>
      <c r="Y33" s="29"/>
      <c r="Z33" s="29"/>
      <c r="AA33" s="33" t="s">
        <v>109</v>
      </c>
      <c r="AB33" s="3"/>
      <c r="AC33" s="3"/>
      <c r="AD33" s="3"/>
      <c r="AE33" s="3"/>
      <c r="AF33" s="3"/>
      <c r="AG33" s="3"/>
      <c r="AH33" s="3"/>
      <c r="AI33" s="3"/>
      <c r="AJ33" s="3"/>
      <c r="AK33" s="3"/>
      <c r="AL33" s="3"/>
      <c r="AM33" s="3"/>
      <c r="AN33" s="3"/>
      <c r="AO33" s="3"/>
      <c r="AP33" s="3"/>
      <c r="AQ33" s="3"/>
      <c r="AR33" s="3"/>
      <c r="AS33" s="3"/>
      <c r="AT33" s="3"/>
    </row>
    <row r="34" spans="1:46" ht="36" customHeight="1">
      <c r="A34" s="34" t="s">
        <v>47</v>
      </c>
      <c r="B34" s="34" t="s">
        <v>48</v>
      </c>
      <c r="C34" s="35" t="s">
        <v>110</v>
      </c>
      <c r="D34" s="9" t="s">
        <v>111</v>
      </c>
      <c r="E34" s="10"/>
      <c r="F34" s="10"/>
      <c r="G34" s="10"/>
      <c r="H34" s="10"/>
      <c r="I34" s="10"/>
      <c r="J34" s="10"/>
      <c r="K34" s="10"/>
      <c r="L34" s="10"/>
      <c r="M34" s="10"/>
      <c r="N34" s="10">
        <v>0</v>
      </c>
      <c r="O34" s="10">
        <v>120</v>
      </c>
      <c r="P34" s="10">
        <v>5</v>
      </c>
      <c r="Q34" s="31"/>
      <c r="R34" s="31"/>
      <c r="S34" s="31"/>
      <c r="T34" s="11">
        <f t="shared" ref="T34:U34" si="68">E34+H34+K34+N34</f>
        <v>0</v>
      </c>
      <c r="U34" s="11">
        <f t="shared" si="68"/>
        <v>120</v>
      </c>
      <c r="V34" s="11">
        <f t="shared" si="2"/>
        <v>120</v>
      </c>
      <c r="W34" s="11">
        <f t="shared" si="67"/>
        <v>5</v>
      </c>
      <c r="X34" s="11" t="s">
        <v>40</v>
      </c>
      <c r="Y34" s="13" t="s">
        <v>108</v>
      </c>
      <c r="Z34" s="13"/>
      <c r="AA34" s="33" t="s">
        <v>109</v>
      </c>
      <c r="AB34" s="3"/>
      <c r="AC34" s="3"/>
      <c r="AD34" s="3"/>
      <c r="AE34" s="3"/>
      <c r="AF34" s="3"/>
      <c r="AG34" s="3"/>
      <c r="AH34" s="3"/>
      <c r="AI34" s="3"/>
      <c r="AJ34" s="3"/>
      <c r="AK34" s="3"/>
      <c r="AL34" s="3"/>
      <c r="AM34" s="3"/>
      <c r="AN34" s="3"/>
      <c r="AO34" s="3"/>
      <c r="AP34" s="3"/>
      <c r="AQ34" s="3"/>
      <c r="AR34" s="3"/>
      <c r="AS34" s="3"/>
      <c r="AT34" s="3"/>
    </row>
    <row r="35" spans="1:46" ht="36" customHeight="1">
      <c r="A35" s="36" t="s">
        <v>47</v>
      </c>
      <c r="B35" s="36">
        <v>3</v>
      </c>
      <c r="C35" s="51" t="s">
        <v>124</v>
      </c>
      <c r="D35" s="52" t="s">
        <v>127</v>
      </c>
      <c r="E35" s="10"/>
      <c r="F35" s="10"/>
      <c r="G35" s="10"/>
      <c r="H35" s="10"/>
      <c r="I35" s="10"/>
      <c r="J35" s="10"/>
      <c r="K35" s="10"/>
      <c r="L35" s="10"/>
      <c r="M35" s="10">
        <v>6</v>
      </c>
      <c r="N35" s="10"/>
      <c r="O35" s="10"/>
      <c r="P35" s="10"/>
      <c r="Q35" s="31"/>
      <c r="R35" s="31"/>
      <c r="S35" s="31"/>
      <c r="T35" s="11"/>
      <c r="U35" s="11"/>
      <c r="V35" s="11"/>
      <c r="W35" s="11">
        <f t="shared" si="67"/>
        <v>6</v>
      </c>
      <c r="X35" s="11" t="s">
        <v>112</v>
      </c>
      <c r="Y35" s="37"/>
      <c r="Z35" s="38" t="s">
        <v>128</v>
      </c>
      <c r="AA35" s="33"/>
      <c r="AB35" s="3"/>
      <c r="AC35" s="3"/>
      <c r="AD35" s="3"/>
      <c r="AE35" s="3"/>
      <c r="AF35" s="3"/>
      <c r="AG35" s="3"/>
      <c r="AH35" s="3"/>
      <c r="AI35" s="3"/>
      <c r="AJ35" s="3"/>
      <c r="AK35" s="3"/>
      <c r="AL35" s="3"/>
      <c r="AM35" s="3"/>
      <c r="AN35" s="3"/>
      <c r="AO35" s="3"/>
      <c r="AP35" s="3"/>
      <c r="AQ35" s="3"/>
      <c r="AR35" s="3"/>
      <c r="AS35" s="3"/>
      <c r="AT35" s="3"/>
    </row>
    <row r="36" spans="1:46" ht="36" customHeight="1">
      <c r="A36" s="36" t="s">
        <v>47</v>
      </c>
      <c r="B36" s="36">
        <v>3</v>
      </c>
      <c r="C36" s="53" t="s">
        <v>125</v>
      </c>
      <c r="D36" s="52" t="s">
        <v>113</v>
      </c>
      <c r="E36" s="10"/>
      <c r="F36" s="10"/>
      <c r="G36" s="10"/>
      <c r="H36" s="10"/>
      <c r="I36" s="10"/>
      <c r="J36" s="10"/>
      <c r="K36" s="10">
        <v>0</v>
      </c>
      <c r="L36" s="10">
        <v>2</v>
      </c>
      <c r="M36" s="10">
        <v>0</v>
      </c>
      <c r="N36" s="10"/>
      <c r="O36" s="10"/>
      <c r="P36" s="10"/>
      <c r="Q36" s="11">
        <f t="shared" ref="Q36:R36" si="69">E36+H36+K36+N36</f>
        <v>0</v>
      </c>
      <c r="R36" s="11">
        <f t="shared" si="69"/>
        <v>2</v>
      </c>
      <c r="S36" s="11">
        <v>15</v>
      </c>
      <c r="T36" s="12">
        <f t="shared" ref="T36:U36" si="70">Q36*15</f>
        <v>0</v>
      </c>
      <c r="U36" s="12">
        <f t="shared" si="70"/>
        <v>30</v>
      </c>
      <c r="V36" s="12">
        <f t="shared" ref="V36:V39" si="71">T36+U36</f>
        <v>30</v>
      </c>
      <c r="W36" s="11">
        <f t="shared" si="67"/>
        <v>0</v>
      </c>
      <c r="X36" s="11" t="s">
        <v>114</v>
      </c>
      <c r="Y36" s="38"/>
      <c r="Z36" s="38"/>
      <c r="AA36" s="33"/>
      <c r="AB36" s="3"/>
      <c r="AC36" s="3"/>
      <c r="AD36" s="3"/>
      <c r="AE36" s="3"/>
      <c r="AF36" s="3"/>
      <c r="AG36" s="3"/>
      <c r="AH36" s="3"/>
      <c r="AI36" s="3"/>
      <c r="AJ36" s="3"/>
      <c r="AK36" s="3"/>
      <c r="AL36" s="3"/>
      <c r="AM36" s="3"/>
      <c r="AN36" s="3"/>
      <c r="AO36" s="3"/>
      <c r="AP36" s="3"/>
      <c r="AQ36" s="3"/>
      <c r="AR36" s="3"/>
      <c r="AS36" s="3"/>
      <c r="AT36" s="3"/>
    </row>
    <row r="37" spans="1:46" ht="36" customHeight="1">
      <c r="A37" s="34" t="s">
        <v>47</v>
      </c>
      <c r="B37" s="34" t="s">
        <v>48</v>
      </c>
      <c r="C37" s="53" t="s">
        <v>126</v>
      </c>
      <c r="D37" s="52" t="s">
        <v>115</v>
      </c>
      <c r="E37" s="10"/>
      <c r="F37" s="10"/>
      <c r="G37" s="10"/>
      <c r="H37" s="10"/>
      <c r="I37" s="10"/>
      <c r="J37" s="10"/>
      <c r="K37" s="10"/>
      <c r="L37" s="10"/>
      <c r="M37" s="10"/>
      <c r="N37" s="10">
        <v>0</v>
      </c>
      <c r="O37" s="10">
        <v>2</v>
      </c>
      <c r="P37" s="10">
        <v>0</v>
      </c>
      <c r="Q37" s="11">
        <f t="shared" ref="Q37:R37" si="72">E37+H37+K37+N37</f>
        <v>0</v>
      </c>
      <c r="R37" s="11">
        <f t="shared" si="72"/>
        <v>2</v>
      </c>
      <c r="S37" s="11">
        <v>16</v>
      </c>
      <c r="T37" s="12">
        <f t="shared" ref="T37:U37" si="73">Q37*15</f>
        <v>0</v>
      </c>
      <c r="U37" s="12">
        <f t="shared" si="73"/>
        <v>30</v>
      </c>
      <c r="V37" s="12">
        <f t="shared" si="71"/>
        <v>30</v>
      </c>
      <c r="W37" s="11">
        <f t="shared" si="67"/>
        <v>0</v>
      </c>
      <c r="X37" s="11" t="s">
        <v>114</v>
      </c>
      <c r="Y37" s="38"/>
      <c r="Z37" s="38"/>
      <c r="AA37" s="33"/>
      <c r="AB37" s="3"/>
      <c r="AC37" s="3"/>
      <c r="AD37" s="3"/>
      <c r="AE37" s="3"/>
      <c r="AF37" s="3"/>
      <c r="AG37" s="3"/>
      <c r="AH37" s="3"/>
      <c r="AI37" s="3"/>
      <c r="AJ37" s="3"/>
      <c r="AK37" s="3"/>
      <c r="AL37" s="3"/>
      <c r="AM37" s="3"/>
      <c r="AN37" s="3"/>
      <c r="AO37" s="3"/>
      <c r="AP37" s="3"/>
      <c r="AQ37" s="3"/>
      <c r="AR37" s="3"/>
      <c r="AS37" s="3"/>
      <c r="AT37" s="3"/>
    </row>
    <row r="38" spans="1:46" ht="12.75" customHeight="1">
      <c r="A38" s="14"/>
      <c r="B38" s="14"/>
      <c r="C38" s="14" t="s">
        <v>116</v>
      </c>
      <c r="D38" s="39" t="s">
        <v>117</v>
      </c>
      <c r="E38" s="40"/>
      <c r="F38" s="40"/>
      <c r="G38" s="40"/>
      <c r="H38" s="40"/>
      <c r="I38" s="40"/>
      <c r="J38" s="40"/>
      <c r="K38" s="40"/>
      <c r="L38" s="40"/>
      <c r="M38" s="40"/>
      <c r="N38" s="40"/>
      <c r="O38" s="40"/>
      <c r="P38" s="10">
        <v>10</v>
      </c>
      <c r="Q38" s="10"/>
      <c r="R38" s="10"/>
      <c r="S38" s="10"/>
      <c r="T38" s="10">
        <f t="shared" ref="T38:U38" si="74">E38+H38+K38+N38</f>
        <v>0</v>
      </c>
      <c r="U38" s="10">
        <f t="shared" si="74"/>
        <v>0</v>
      </c>
      <c r="V38" s="10">
        <f t="shared" si="71"/>
        <v>0</v>
      </c>
      <c r="W38" s="10">
        <f t="shared" si="67"/>
        <v>10</v>
      </c>
      <c r="X38" s="41"/>
      <c r="Y38" s="29"/>
      <c r="Z38" s="29"/>
      <c r="AA38" s="14"/>
      <c r="AB38" s="3"/>
      <c r="AC38" s="3"/>
      <c r="AD38" s="3"/>
      <c r="AE38" s="3"/>
      <c r="AF38" s="3"/>
      <c r="AG38" s="3"/>
      <c r="AH38" s="3"/>
      <c r="AI38" s="3"/>
      <c r="AJ38" s="3"/>
      <c r="AK38" s="3"/>
      <c r="AL38" s="3"/>
      <c r="AM38" s="3"/>
      <c r="AN38" s="3"/>
      <c r="AO38" s="3"/>
      <c r="AP38" s="3"/>
      <c r="AQ38" s="3"/>
      <c r="AR38" s="3"/>
      <c r="AS38" s="3"/>
      <c r="AT38" s="3"/>
    </row>
    <row r="39" spans="1:46" ht="12.75" customHeight="1">
      <c r="A39" s="54" t="s">
        <v>118</v>
      </c>
      <c r="B39" s="55"/>
      <c r="C39" s="55"/>
      <c r="D39" s="56"/>
      <c r="E39" s="10">
        <v>0</v>
      </c>
      <c r="F39" s="10">
        <v>2</v>
      </c>
      <c r="G39" s="10">
        <v>2</v>
      </c>
      <c r="H39" s="40">
        <v>0</v>
      </c>
      <c r="I39" s="40">
        <v>2</v>
      </c>
      <c r="J39" s="40">
        <v>2</v>
      </c>
      <c r="K39" s="10">
        <v>0</v>
      </c>
      <c r="L39" s="10">
        <v>2</v>
      </c>
      <c r="M39" s="10">
        <v>0</v>
      </c>
      <c r="N39" s="10"/>
      <c r="O39" s="10"/>
      <c r="P39" s="10">
        <v>2</v>
      </c>
      <c r="Q39" s="11">
        <f t="shared" ref="Q39:R39" si="75">E39+H39+K39+N39</f>
        <v>0</v>
      </c>
      <c r="R39" s="11">
        <f t="shared" si="75"/>
        <v>6</v>
      </c>
      <c r="S39" s="11">
        <v>15</v>
      </c>
      <c r="T39" s="12">
        <f t="shared" ref="T39:U39" si="76">Q39*15</f>
        <v>0</v>
      </c>
      <c r="U39" s="12">
        <f t="shared" si="76"/>
        <v>90</v>
      </c>
      <c r="V39" s="12">
        <f t="shared" si="71"/>
        <v>90</v>
      </c>
      <c r="W39" s="10">
        <f t="shared" si="67"/>
        <v>6</v>
      </c>
      <c r="X39" s="41" t="s">
        <v>40</v>
      </c>
      <c r="Y39" s="29"/>
      <c r="Z39" s="29"/>
      <c r="AA39" s="14"/>
      <c r="AB39" s="3"/>
      <c r="AC39" s="3"/>
      <c r="AD39" s="3"/>
      <c r="AE39" s="3"/>
      <c r="AF39" s="3"/>
      <c r="AG39" s="3"/>
      <c r="AH39" s="3"/>
      <c r="AI39" s="3"/>
      <c r="AJ39" s="3"/>
      <c r="AK39" s="3"/>
      <c r="AL39" s="3"/>
      <c r="AM39" s="3"/>
      <c r="AN39" s="3"/>
      <c r="AO39" s="3"/>
      <c r="AP39" s="3"/>
      <c r="AQ39" s="3"/>
      <c r="AR39" s="3"/>
      <c r="AS39" s="3"/>
      <c r="AT39" s="3"/>
    </row>
    <row r="40" spans="1:46" ht="12.75" customHeight="1">
      <c r="A40" s="57" t="s">
        <v>119</v>
      </c>
      <c r="B40" s="58"/>
      <c r="C40" s="58"/>
      <c r="D40" s="59"/>
      <c r="E40" s="18">
        <f t="shared" ref="E40:R40" si="77">SUM(E39+E38+E35+E34+E33+E32+E29+E26+E20+E14+E8)</f>
        <v>8</v>
      </c>
      <c r="F40" s="18">
        <f t="shared" si="77"/>
        <v>9</v>
      </c>
      <c r="G40" s="18">
        <f t="shared" si="77"/>
        <v>29</v>
      </c>
      <c r="H40" s="18">
        <f t="shared" si="77"/>
        <v>6</v>
      </c>
      <c r="I40" s="18">
        <f t="shared" si="77"/>
        <v>10</v>
      </c>
      <c r="J40" s="18">
        <f t="shared" si="77"/>
        <v>30</v>
      </c>
      <c r="K40" s="18">
        <f t="shared" si="77"/>
        <v>5</v>
      </c>
      <c r="L40" s="18">
        <f t="shared" si="77"/>
        <v>69</v>
      </c>
      <c r="M40" s="18">
        <f t="shared" si="77"/>
        <v>33</v>
      </c>
      <c r="N40" s="18">
        <f t="shared" si="77"/>
        <v>3</v>
      </c>
      <c r="O40" s="18">
        <f t="shared" si="77"/>
        <v>124</v>
      </c>
      <c r="P40" s="18">
        <f t="shared" si="77"/>
        <v>28</v>
      </c>
      <c r="Q40" s="18">
        <f t="shared" si="77"/>
        <v>22</v>
      </c>
      <c r="R40" s="18">
        <f t="shared" si="77"/>
        <v>32</v>
      </c>
      <c r="S40" s="18"/>
      <c r="T40" s="18">
        <f t="shared" ref="T40:W40" si="78">SUM(T39+T38+T35+T34+T33+T32+T29+T26+T20+T14+T8)</f>
        <v>330</v>
      </c>
      <c r="U40" s="18">
        <f t="shared" si="78"/>
        <v>660</v>
      </c>
      <c r="V40" s="18">
        <f t="shared" si="78"/>
        <v>990</v>
      </c>
      <c r="W40" s="18">
        <f t="shared" si="78"/>
        <v>120</v>
      </c>
      <c r="X40" s="24"/>
      <c r="Y40" s="22"/>
      <c r="Z40" s="23"/>
      <c r="AA40" s="24"/>
      <c r="AB40" s="3"/>
      <c r="AC40" s="3"/>
      <c r="AD40" s="3"/>
      <c r="AE40" s="3"/>
      <c r="AF40" s="3"/>
      <c r="AG40" s="3"/>
      <c r="AH40" s="3"/>
      <c r="AI40" s="3"/>
      <c r="AJ40" s="3"/>
      <c r="AK40" s="3"/>
      <c r="AL40" s="3"/>
      <c r="AM40" s="3"/>
      <c r="AN40" s="3"/>
      <c r="AO40" s="3"/>
      <c r="AP40" s="3"/>
      <c r="AQ40" s="3"/>
      <c r="AR40" s="3"/>
      <c r="AS40" s="3"/>
      <c r="AT40" s="3"/>
    </row>
    <row r="41" spans="1:46" ht="12.75" customHeight="1">
      <c r="A41" s="3"/>
      <c r="B41" s="3"/>
      <c r="C41" s="3"/>
      <c r="D41" s="3"/>
      <c r="E41" s="42"/>
      <c r="F41" s="42"/>
      <c r="G41" s="42"/>
      <c r="H41" s="42"/>
      <c r="I41" s="42"/>
      <c r="J41" s="42"/>
      <c r="K41" s="42"/>
      <c r="L41" s="42"/>
      <c r="M41" s="42"/>
      <c r="N41" s="42"/>
      <c r="O41" s="42"/>
      <c r="P41" s="42"/>
      <c r="Q41" s="42"/>
      <c r="R41" s="42"/>
      <c r="S41" s="42"/>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row>
    <row r="42" spans="1:46" ht="12.75" customHeight="1">
      <c r="A42" s="3"/>
      <c r="B42" s="3"/>
      <c r="C42" s="3"/>
      <c r="D42" s="43"/>
      <c r="E42" s="42"/>
      <c r="F42" s="42"/>
      <c r="G42" s="42"/>
      <c r="H42" s="42"/>
      <c r="I42" s="42"/>
      <c r="J42" s="42"/>
      <c r="K42" s="42"/>
      <c r="L42" s="42"/>
      <c r="M42" s="42"/>
      <c r="N42" s="42"/>
      <c r="O42" s="42"/>
      <c r="P42" s="42"/>
      <c r="Q42" s="42"/>
      <c r="R42" s="42"/>
      <c r="S42" s="42"/>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row>
    <row r="43" spans="1:46" ht="12.75" customHeight="1">
      <c r="A43" s="3"/>
      <c r="B43" s="3"/>
      <c r="C43" s="3"/>
      <c r="D43" s="3"/>
      <c r="E43" s="42"/>
      <c r="F43" s="42"/>
      <c r="G43" s="42"/>
      <c r="H43" s="42"/>
      <c r="I43" s="42"/>
      <c r="J43" s="42"/>
      <c r="K43" s="42"/>
      <c r="L43" s="42"/>
      <c r="M43" s="42"/>
      <c r="N43" s="42"/>
      <c r="O43" s="42"/>
      <c r="P43" s="42"/>
      <c r="Q43" s="42"/>
      <c r="R43" s="42"/>
      <c r="S43" s="42"/>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row>
    <row r="44" spans="1:46" ht="12.75" customHeight="1">
      <c r="A44" s="3"/>
      <c r="B44" s="3"/>
      <c r="C44" s="3"/>
      <c r="D44" s="3"/>
      <c r="E44" s="42"/>
      <c r="F44" s="42"/>
      <c r="G44" s="42"/>
      <c r="H44" s="42"/>
      <c r="I44" s="42"/>
      <c r="J44" s="42"/>
      <c r="K44" s="42"/>
      <c r="L44" s="42"/>
      <c r="M44" s="42"/>
      <c r="N44" s="42"/>
      <c r="O44" s="42"/>
      <c r="P44" s="42"/>
      <c r="Q44" s="42"/>
      <c r="R44" s="42"/>
      <c r="S44" s="42"/>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row>
    <row r="45" spans="1:46" ht="12.75" customHeight="1">
      <c r="A45" s="3"/>
      <c r="B45" s="3"/>
      <c r="C45" s="3"/>
      <c r="D45" s="3"/>
      <c r="E45" s="42"/>
      <c r="F45" s="42"/>
      <c r="G45" s="42"/>
      <c r="H45" s="42"/>
      <c r="I45" s="42"/>
      <c r="J45" s="42"/>
      <c r="K45" s="42"/>
      <c r="L45" s="42"/>
      <c r="M45" s="42"/>
      <c r="N45" s="42"/>
      <c r="O45" s="42"/>
      <c r="P45" s="42"/>
      <c r="Q45" s="42"/>
      <c r="R45" s="42"/>
      <c r="S45" s="42"/>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row r="46" spans="1:46" ht="12.75" customHeight="1">
      <c r="A46" s="3"/>
      <c r="B46" s="3"/>
      <c r="C46" s="3"/>
      <c r="D46" s="3"/>
      <c r="E46" s="42"/>
      <c r="F46" s="42"/>
      <c r="G46" s="42"/>
      <c r="H46" s="42"/>
      <c r="I46" s="42"/>
      <c r="J46" s="42"/>
      <c r="K46" s="42"/>
      <c r="L46" s="42"/>
      <c r="M46" s="42"/>
      <c r="N46" s="42"/>
      <c r="O46" s="42"/>
      <c r="P46" s="42"/>
      <c r="Q46" s="42"/>
      <c r="R46" s="42"/>
      <c r="S46" s="42"/>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row>
    <row r="47" spans="1:46" ht="12.75" customHeight="1">
      <c r="A47" s="3"/>
      <c r="B47" s="3"/>
      <c r="C47" s="3"/>
      <c r="D47" s="3"/>
      <c r="E47" s="42"/>
      <c r="F47" s="42"/>
      <c r="G47" s="42"/>
      <c r="H47" s="42"/>
      <c r="I47" s="42"/>
      <c r="J47" s="42"/>
      <c r="K47" s="42"/>
      <c r="L47" s="42"/>
      <c r="M47" s="42"/>
      <c r="N47" s="42"/>
      <c r="O47" s="42"/>
      <c r="P47" s="42"/>
      <c r="Q47" s="42"/>
      <c r="R47" s="42"/>
      <c r="S47" s="42"/>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row>
    <row r="48" spans="1:46" ht="12.75" customHeight="1">
      <c r="A48" s="3"/>
      <c r="B48" s="3"/>
      <c r="C48" s="3"/>
      <c r="D48" s="3"/>
      <c r="E48" s="42"/>
      <c r="F48" s="42"/>
      <c r="G48" s="42"/>
      <c r="H48" s="42"/>
      <c r="I48" s="42"/>
      <c r="J48" s="42"/>
      <c r="K48" s="42"/>
      <c r="L48" s="42"/>
      <c r="M48" s="42"/>
      <c r="N48" s="42"/>
      <c r="O48" s="42"/>
      <c r="P48" s="42"/>
      <c r="Q48" s="42"/>
      <c r="R48" s="42"/>
      <c r="S48" s="42"/>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46" ht="12.75" customHeight="1">
      <c r="A49" s="3"/>
      <c r="B49" s="3"/>
      <c r="C49" s="3"/>
      <c r="D49" s="3"/>
      <c r="E49" s="42"/>
      <c r="F49" s="42"/>
      <c r="G49" s="42"/>
      <c r="H49" s="42"/>
      <c r="I49" s="42"/>
      <c r="J49" s="42"/>
      <c r="K49" s="42"/>
      <c r="L49" s="42"/>
      <c r="M49" s="42"/>
      <c r="N49" s="42"/>
      <c r="O49" s="42"/>
      <c r="P49" s="42"/>
      <c r="Q49" s="42"/>
      <c r="R49" s="42"/>
      <c r="S49" s="42"/>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1:46" ht="12.75" customHeight="1">
      <c r="A50" s="3"/>
      <c r="B50" s="3"/>
      <c r="C50" s="3"/>
      <c r="D50" s="3"/>
      <c r="E50" s="42"/>
      <c r="F50" s="42"/>
      <c r="G50" s="42"/>
      <c r="H50" s="42"/>
      <c r="I50" s="42"/>
      <c r="J50" s="42"/>
      <c r="K50" s="42"/>
      <c r="L50" s="42"/>
      <c r="M50" s="42"/>
      <c r="N50" s="42"/>
      <c r="O50" s="42"/>
      <c r="P50" s="42"/>
      <c r="Q50" s="42"/>
      <c r="R50" s="42"/>
      <c r="S50" s="42"/>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6" ht="12.75" customHeight="1">
      <c r="A51" s="3"/>
      <c r="B51" s="3"/>
      <c r="C51" s="3"/>
      <c r="D51" s="3"/>
      <c r="E51" s="42"/>
      <c r="F51" s="42"/>
      <c r="G51" s="42"/>
      <c r="H51" s="42"/>
      <c r="I51" s="42"/>
      <c r="J51" s="42"/>
      <c r="K51" s="42"/>
      <c r="L51" s="42"/>
      <c r="M51" s="42"/>
      <c r="N51" s="42"/>
      <c r="O51" s="42"/>
      <c r="P51" s="42"/>
      <c r="Q51" s="42"/>
      <c r="R51" s="42"/>
      <c r="S51" s="42"/>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12.75" customHeight="1">
      <c r="A52" s="3"/>
      <c r="B52" s="3"/>
      <c r="C52" s="3"/>
      <c r="D52" s="3"/>
      <c r="E52" s="42"/>
      <c r="F52" s="42"/>
      <c r="G52" s="42"/>
      <c r="H52" s="42"/>
      <c r="I52" s="42"/>
      <c r="J52" s="42"/>
      <c r="K52" s="42"/>
      <c r="L52" s="42"/>
      <c r="M52" s="42"/>
      <c r="N52" s="42"/>
      <c r="O52" s="42"/>
      <c r="P52" s="42"/>
      <c r="Q52" s="42"/>
      <c r="R52" s="42"/>
      <c r="S52" s="42"/>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ht="12.75" customHeight="1">
      <c r="A53" s="3"/>
      <c r="B53" s="3"/>
      <c r="C53" s="3"/>
      <c r="D53" s="3"/>
      <c r="E53" s="42"/>
      <c r="F53" s="42"/>
      <c r="G53" s="42"/>
      <c r="H53" s="42"/>
      <c r="I53" s="42"/>
      <c r="J53" s="42"/>
      <c r="K53" s="42"/>
      <c r="L53" s="42"/>
      <c r="M53" s="42"/>
      <c r="N53" s="42"/>
      <c r="O53" s="42"/>
      <c r="P53" s="42"/>
      <c r="Q53" s="42"/>
      <c r="R53" s="42"/>
      <c r="S53" s="42"/>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1:46" ht="12.75" customHeight="1">
      <c r="A54" s="3"/>
      <c r="B54" s="3"/>
      <c r="C54" s="3"/>
      <c r="D54" s="3"/>
      <c r="E54" s="42"/>
      <c r="F54" s="42"/>
      <c r="G54" s="42"/>
      <c r="H54" s="42"/>
      <c r="I54" s="42"/>
      <c r="J54" s="42"/>
      <c r="K54" s="42"/>
      <c r="L54" s="42"/>
      <c r="M54" s="42"/>
      <c r="N54" s="42"/>
      <c r="O54" s="42"/>
      <c r="P54" s="42"/>
      <c r="Q54" s="42"/>
      <c r="R54" s="42"/>
      <c r="S54" s="42"/>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6" ht="12.75" customHeight="1">
      <c r="A55" s="3"/>
      <c r="B55" s="3"/>
      <c r="C55" s="3"/>
      <c r="D55" s="3"/>
      <c r="E55" s="42"/>
      <c r="F55" s="42"/>
      <c r="G55" s="42"/>
      <c r="H55" s="42"/>
      <c r="I55" s="42"/>
      <c r="J55" s="42"/>
      <c r="K55" s="42"/>
      <c r="L55" s="42"/>
      <c r="M55" s="42"/>
      <c r="N55" s="42"/>
      <c r="O55" s="42"/>
      <c r="P55" s="42"/>
      <c r="Q55" s="42"/>
      <c r="R55" s="42"/>
      <c r="S55" s="42"/>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1:46" ht="12.75" customHeight="1">
      <c r="A56" s="3"/>
      <c r="B56" s="3"/>
      <c r="C56" s="3"/>
      <c r="D56" s="3"/>
      <c r="E56" s="42"/>
      <c r="F56" s="42"/>
      <c r="G56" s="42"/>
      <c r="H56" s="42"/>
      <c r="I56" s="42"/>
      <c r="J56" s="42"/>
      <c r="K56" s="42"/>
      <c r="L56" s="42"/>
      <c r="M56" s="42"/>
      <c r="N56" s="42"/>
      <c r="O56" s="42"/>
      <c r="P56" s="42"/>
      <c r="Q56" s="42"/>
      <c r="R56" s="42"/>
      <c r="S56" s="42"/>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6" ht="12.75" customHeight="1">
      <c r="A57" s="3"/>
      <c r="B57" s="3"/>
      <c r="C57" s="3"/>
      <c r="D57" s="3"/>
      <c r="E57" s="42"/>
      <c r="F57" s="42"/>
      <c r="G57" s="42"/>
      <c r="H57" s="42"/>
      <c r="I57" s="42"/>
      <c r="J57" s="42"/>
      <c r="K57" s="42"/>
      <c r="L57" s="42"/>
      <c r="M57" s="42"/>
      <c r="N57" s="42"/>
      <c r="O57" s="42"/>
      <c r="P57" s="42"/>
      <c r="Q57" s="42"/>
      <c r="R57" s="42"/>
      <c r="S57" s="42"/>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6" ht="12.75" customHeight="1">
      <c r="A58" s="3"/>
      <c r="B58" s="3"/>
      <c r="C58" s="3"/>
      <c r="D58" s="3"/>
      <c r="E58" s="42"/>
      <c r="F58" s="42"/>
      <c r="G58" s="42"/>
      <c r="H58" s="42"/>
      <c r="I58" s="42"/>
      <c r="J58" s="42"/>
      <c r="K58" s="42"/>
      <c r="L58" s="42"/>
      <c r="M58" s="42"/>
      <c r="N58" s="42"/>
      <c r="O58" s="42"/>
      <c r="P58" s="42"/>
      <c r="Q58" s="42"/>
      <c r="R58" s="42"/>
      <c r="S58" s="42"/>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46" ht="12.75" customHeight="1">
      <c r="A59" s="3"/>
      <c r="B59" s="3"/>
      <c r="C59" s="3"/>
      <c r="D59" s="3"/>
      <c r="E59" s="42"/>
      <c r="F59" s="42"/>
      <c r="G59" s="42"/>
      <c r="H59" s="42"/>
      <c r="I59" s="42"/>
      <c r="J59" s="42"/>
      <c r="K59" s="42"/>
      <c r="L59" s="42"/>
      <c r="M59" s="42"/>
      <c r="N59" s="42"/>
      <c r="O59" s="42"/>
      <c r="P59" s="42"/>
      <c r="Q59" s="42"/>
      <c r="R59" s="42"/>
      <c r="S59" s="42"/>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46" ht="12.75" customHeight="1">
      <c r="A60" s="3"/>
      <c r="B60" s="3"/>
      <c r="C60" s="3"/>
      <c r="D60" s="3"/>
      <c r="E60" s="42"/>
      <c r="F60" s="42"/>
      <c r="G60" s="42"/>
      <c r="H60" s="42"/>
      <c r="I60" s="42"/>
      <c r="J60" s="42"/>
      <c r="K60" s="42"/>
      <c r="L60" s="42"/>
      <c r="M60" s="42"/>
      <c r="N60" s="42"/>
      <c r="O60" s="42"/>
      <c r="P60" s="42"/>
      <c r="Q60" s="42"/>
      <c r="R60" s="42"/>
      <c r="S60" s="42"/>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row r="61" spans="1:46" ht="12.75" customHeight="1">
      <c r="A61" s="3"/>
      <c r="B61" s="3"/>
      <c r="C61" s="3"/>
      <c r="D61" s="3"/>
      <c r="E61" s="42"/>
      <c r="F61" s="42"/>
      <c r="G61" s="42"/>
      <c r="H61" s="42"/>
      <c r="I61" s="42"/>
      <c r="J61" s="42"/>
      <c r="K61" s="42"/>
      <c r="L61" s="42"/>
      <c r="M61" s="42"/>
      <c r="N61" s="42"/>
      <c r="O61" s="42"/>
      <c r="P61" s="42"/>
      <c r="Q61" s="42"/>
      <c r="R61" s="42"/>
      <c r="S61" s="42"/>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46" ht="12.75" customHeight="1">
      <c r="A62" s="3"/>
      <c r="B62" s="3"/>
      <c r="C62" s="3"/>
      <c r="D62" s="3"/>
      <c r="E62" s="42"/>
      <c r="F62" s="42"/>
      <c r="G62" s="42"/>
      <c r="H62" s="42"/>
      <c r="I62" s="42"/>
      <c r="J62" s="42"/>
      <c r="K62" s="42"/>
      <c r="L62" s="42"/>
      <c r="M62" s="42"/>
      <c r="N62" s="42"/>
      <c r="O62" s="42"/>
      <c r="P62" s="42"/>
      <c r="Q62" s="42"/>
      <c r="R62" s="42"/>
      <c r="S62" s="42"/>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1:46" ht="12.75" customHeight="1">
      <c r="A63" s="3"/>
      <c r="B63" s="3"/>
      <c r="C63" s="3"/>
      <c r="D63" s="3"/>
      <c r="E63" s="42"/>
      <c r="F63" s="42"/>
      <c r="G63" s="42"/>
      <c r="H63" s="42"/>
      <c r="I63" s="42"/>
      <c r="J63" s="42"/>
      <c r="K63" s="42"/>
      <c r="L63" s="42"/>
      <c r="M63" s="42"/>
      <c r="N63" s="42"/>
      <c r="O63" s="42"/>
      <c r="P63" s="42"/>
      <c r="Q63" s="42"/>
      <c r="R63" s="42"/>
      <c r="S63" s="42"/>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ht="12.75" customHeight="1">
      <c r="A64" s="3"/>
      <c r="B64" s="3"/>
      <c r="C64" s="3"/>
      <c r="D64" s="3"/>
      <c r="E64" s="42"/>
      <c r="F64" s="42"/>
      <c r="G64" s="42"/>
      <c r="H64" s="42"/>
      <c r="I64" s="42"/>
      <c r="J64" s="42"/>
      <c r="K64" s="42"/>
      <c r="L64" s="42"/>
      <c r="M64" s="42"/>
      <c r="N64" s="42"/>
      <c r="O64" s="42"/>
      <c r="P64" s="42"/>
      <c r="Q64" s="42"/>
      <c r="R64" s="42"/>
      <c r="S64" s="42"/>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46" ht="12.75" customHeight="1">
      <c r="A65" s="3"/>
      <c r="B65" s="3"/>
      <c r="C65" s="3"/>
      <c r="D65" s="3"/>
      <c r="E65" s="42"/>
      <c r="F65" s="42"/>
      <c r="G65" s="42"/>
      <c r="H65" s="42"/>
      <c r="I65" s="42"/>
      <c r="J65" s="42"/>
      <c r="K65" s="42"/>
      <c r="L65" s="42"/>
      <c r="M65" s="42"/>
      <c r="N65" s="42"/>
      <c r="O65" s="42"/>
      <c r="P65" s="42"/>
      <c r="Q65" s="42"/>
      <c r="R65" s="42"/>
      <c r="S65" s="42"/>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1:46" ht="12.75" customHeight="1">
      <c r="A66" s="3"/>
      <c r="B66" s="3"/>
      <c r="C66" s="3"/>
      <c r="D66" s="3"/>
      <c r="E66" s="42"/>
      <c r="F66" s="42"/>
      <c r="G66" s="42"/>
      <c r="H66" s="42"/>
      <c r="I66" s="42"/>
      <c r="J66" s="42"/>
      <c r="K66" s="42"/>
      <c r="L66" s="42"/>
      <c r="M66" s="42"/>
      <c r="N66" s="42"/>
      <c r="O66" s="42"/>
      <c r="P66" s="42"/>
      <c r="Q66" s="42"/>
      <c r="R66" s="42"/>
      <c r="S66" s="42"/>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ht="12.75" customHeight="1">
      <c r="A67" s="3"/>
      <c r="B67" s="3"/>
      <c r="C67" s="3"/>
      <c r="D67" s="3"/>
      <c r="E67" s="42"/>
      <c r="F67" s="42"/>
      <c r="G67" s="42"/>
      <c r="H67" s="42"/>
      <c r="I67" s="42"/>
      <c r="J67" s="42"/>
      <c r="K67" s="42"/>
      <c r="L67" s="42"/>
      <c r="M67" s="42"/>
      <c r="N67" s="42"/>
      <c r="O67" s="42"/>
      <c r="P67" s="42"/>
      <c r="Q67" s="42"/>
      <c r="R67" s="42"/>
      <c r="S67" s="42"/>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1:46" ht="12.75" customHeight="1">
      <c r="A68" s="3"/>
      <c r="B68" s="3"/>
      <c r="C68" s="3"/>
      <c r="D68" s="3"/>
      <c r="E68" s="42"/>
      <c r="F68" s="42"/>
      <c r="G68" s="42"/>
      <c r="H68" s="42"/>
      <c r="I68" s="42"/>
      <c r="J68" s="42"/>
      <c r="K68" s="42"/>
      <c r="L68" s="42"/>
      <c r="M68" s="42"/>
      <c r="N68" s="42"/>
      <c r="O68" s="42"/>
      <c r="P68" s="42"/>
      <c r="Q68" s="42"/>
      <c r="R68" s="42"/>
      <c r="S68" s="42"/>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ht="12.75" customHeight="1">
      <c r="A69" s="3"/>
      <c r="B69" s="3"/>
      <c r="C69" s="3"/>
      <c r="D69" s="3"/>
      <c r="E69" s="42"/>
      <c r="F69" s="42"/>
      <c r="G69" s="42"/>
      <c r="H69" s="42"/>
      <c r="I69" s="42"/>
      <c r="J69" s="42"/>
      <c r="K69" s="42"/>
      <c r="L69" s="42"/>
      <c r="M69" s="42"/>
      <c r="N69" s="42"/>
      <c r="O69" s="42"/>
      <c r="P69" s="42"/>
      <c r="Q69" s="42"/>
      <c r="R69" s="42"/>
      <c r="S69" s="42"/>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ht="12.75" customHeight="1">
      <c r="A70" s="3"/>
      <c r="B70" s="3"/>
      <c r="C70" s="3"/>
      <c r="D70" s="3"/>
      <c r="E70" s="42"/>
      <c r="F70" s="42"/>
      <c r="G70" s="42"/>
      <c r="H70" s="42"/>
      <c r="I70" s="42"/>
      <c r="J70" s="42"/>
      <c r="K70" s="42"/>
      <c r="L70" s="42"/>
      <c r="M70" s="42"/>
      <c r="N70" s="42"/>
      <c r="O70" s="42"/>
      <c r="P70" s="42"/>
      <c r="Q70" s="42"/>
      <c r="R70" s="42"/>
      <c r="S70" s="42"/>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ht="12.75" customHeight="1">
      <c r="A71" s="3"/>
      <c r="B71" s="3"/>
      <c r="C71" s="3"/>
      <c r="D71" s="3"/>
      <c r="E71" s="42"/>
      <c r="F71" s="42"/>
      <c r="G71" s="42"/>
      <c r="H71" s="42"/>
      <c r="I71" s="42"/>
      <c r="J71" s="42"/>
      <c r="K71" s="42"/>
      <c r="L71" s="42"/>
      <c r="M71" s="42"/>
      <c r="N71" s="42"/>
      <c r="O71" s="42"/>
      <c r="P71" s="42"/>
      <c r="Q71" s="42"/>
      <c r="R71" s="42"/>
      <c r="S71" s="42"/>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row>
    <row r="72" spans="1:46" ht="12.75" customHeight="1">
      <c r="A72" s="3"/>
      <c r="B72" s="3"/>
      <c r="C72" s="3"/>
      <c r="D72" s="3"/>
      <c r="E72" s="42"/>
      <c r="F72" s="42"/>
      <c r="G72" s="42"/>
      <c r="H72" s="42"/>
      <c r="I72" s="42"/>
      <c r="J72" s="42"/>
      <c r="K72" s="42"/>
      <c r="L72" s="42"/>
      <c r="M72" s="42"/>
      <c r="N72" s="42"/>
      <c r="O72" s="42"/>
      <c r="P72" s="42"/>
      <c r="Q72" s="42"/>
      <c r="R72" s="42"/>
      <c r="S72" s="42"/>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row>
    <row r="73" spans="1:46" ht="12.75" customHeight="1">
      <c r="A73" s="3"/>
      <c r="B73" s="3"/>
      <c r="C73" s="3"/>
      <c r="D73" s="3"/>
      <c r="E73" s="42"/>
      <c r="F73" s="42"/>
      <c r="G73" s="42"/>
      <c r="H73" s="42"/>
      <c r="I73" s="42"/>
      <c r="J73" s="42"/>
      <c r="K73" s="42"/>
      <c r="L73" s="42"/>
      <c r="M73" s="42"/>
      <c r="N73" s="42"/>
      <c r="O73" s="42"/>
      <c r="P73" s="42"/>
      <c r="Q73" s="42"/>
      <c r="R73" s="42"/>
      <c r="S73" s="42"/>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row>
    <row r="74" spans="1:46" ht="12.75" customHeight="1">
      <c r="A74" s="3"/>
      <c r="B74" s="3"/>
      <c r="C74" s="3"/>
      <c r="D74" s="3"/>
      <c r="E74" s="42"/>
      <c r="F74" s="42"/>
      <c r="G74" s="42"/>
      <c r="H74" s="42"/>
      <c r="I74" s="42"/>
      <c r="J74" s="42"/>
      <c r="K74" s="42"/>
      <c r="L74" s="42"/>
      <c r="M74" s="42"/>
      <c r="N74" s="42"/>
      <c r="O74" s="42"/>
      <c r="P74" s="42"/>
      <c r="Q74" s="42"/>
      <c r="R74" s="42"/>
      <c r="S74" s="42"/>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46" ht="12.75" customHeight="1">
      <c r="A75" s="3"/>
      <c r="B75" s="3"/>
      <c r="C75" s="3"/>
      <c r="D75" s="3"/>
      <c r="E75" s="42"/>
      <c r="F75" s="42"/>
      <c r="G75" s="42"/>
      <c r="H75" s="42"/>
      <c r="I75" s="42"/>
      <c r="J75" s="42"/>
      <c r="K75" s="42"/>
      <c r="L75" s="42"/>
      <c r="M75" s="42"/>
      <c r="N75" s="42"/>
      <c r="O75" s="42"/>
      <c r="P75" s="42"/>
      <c r="Q75" s="42"/>
      <c r="R75" s="42"/>
      <c r="S75" s="42"/>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46" ht="12.75" customHeight="1">
      <c r="A76" s="3"/>
      <c r="B76" s="3"/>
      <c r="C76" s="3"/>
      <c r="D76" s="3"/>
      <c r="E76" s="42"/>
      <c r="F76" s="42"/>
      <c r="G76" s="42"/>
      <c r="H76" s="42"/>
      <c r="I76" s="42"/>
      <c r="J76" s="42"/>
      <c r="K76" s="42"/>
      <c r="L76" s="42"/>
      <c r="M76" s="42"/>
      <c r="N76" s="42"/>
      <c r="O76" s="42"/>
      <c r="P76" s="42"/>
      <c r="Q76" s="42"/>
      <c r="R76" s="42"/>
      <c r="S76" s="42"/>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6" ht="12.75" customHeight="1">
      <c r="A77" s="3"/>
      <c r="B77" s="3"/>
      <c r="C77" s="3"/>
      <c r="D77" s="3"/>
      <c r="E77" s="42"/>
      <c r="F77" s="42"/>
      <c r="G77" s="42"/>
      <c r="H77" s="42"/>
      <c r="I77" s="42"/>
      <c r="J77" s="42"/>
      <c r="K77" s="42"/>
      <c r="L77" s="42"/>
      <c r="M77" s="42"/>
      <c r="N77" s="42"/>
      <c r="O77" s="42"/>
      <c r="P77" s="42"/>
      <c r="Q77" s="42"/>
      <c r="R77" s="42"/>
      <c r="S77" s="42"/>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78" spans="1:46" ht="12.75" customHeight="1">
      <c r="A78" s="3"/>
      <c r="B78" s="3"/>
      <c r="C78" s="3"/>
      <c r="D78" s="3"/>
      <c r="E78" s="42"/>
      <c r="F78" s="42"/>
      <c r="G78" s="42"/>
      <c r="H78" s="42"/>
      <c r="I78" s="42"/>
      <c r="J78" s="42"/>
      <c r="K78" s="42"/>
      <c r="L78" s="42"/>
      <c r="M78" s="42"/>
      <c r="N78" s="42"/>
      <c r="O78" s="42"/>
      <c r="P78" s="42"/>
      <c r="Q78" s="42"/>
      <c r="R78" s="42"/>
      <c r="S78" s="42"/>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6" ht="12.75" customHeight="1">
      <c r="A79" s="3"/>
      <c r="B79" s="3"/>
      <c r="C79" s="3"/>
      <c r="D79" s="3"/>
      <c r="E79" s="42"/>
      <c r="F79" s="42"/>
      <c r="G79" s="42"/>
      <c r="H79" s="42"/>
      <c r="I79" s="42"/>
      <c r="J79" s="42"/>
      <c r="K79" s="42"/>
      <c r="L79" s="42"/>
      <c r="M79" s="42"/>
      <c r="N79" s="42"/>
      <c r="O79" s="42"/>
      <c r="P79" s="42"/>
      <c r="Q79" s="42"/>
      <c r="R79" s="42"/>
      <c r="S79" s="42"/>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46" ht="12.75" customHeight="1">
      <c r="A80" s="3"/>
      <c r="B80" s="3"/>
      <c r="C80" s="3"/>
      <c r="D80" s="3"/>
      <c r="E80" s="42"/>
      <c r="F80" s="42"/>
      <c r="G80" s="42"/>
      <c r="H80" s="42"/>
      <c r="I80" s="42"/>
      <c r="J80" s="42"/>
      <c r="K80" s="42"/>
      <c r="L80" s="42"/>
      <c r="M80" s="42"/>
      <c r="N80" s="42"/>
      <c r="O80" s="42"/>
      <c r="P80" s="42"/>
      <c r="Q80" s="42"/>
      <c r="R80" s="42"/>
      <c r="S80" s="42"/>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row r="81" spans="1:46" ht="12.75" customHeight="1">
      <c r="A81" s="3"/>
      <c r="B81" s="3"/>
      <c r="C81" s="3"/>
      <c r="D81" s="3"/>
      <c r="E81" s="42"/>
      <c r="F81" s="42"/>
      <c r="G81" s="42"/>
      <c r="H81" s="42"/>
      <c r="I81" s="42"/>
      <c r="J81" s="42"/>
      <c r="K81" s="42"/>
      <c r="L81" s="42"/>
      <c r="M81" s="42"/>
      <c r="N81" s="42"/>
      <c r="O81" s="42"/>
      <c r="P81" s="42"/>
      <c r="Q81" s="42"/>
      <c r="R81" s="42"/>
      <c r="S81" s="42"/>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row>
    <row r="82" spans="1:46" ht="12.75" customHeight="1">
      <c r="A82" s="3"/>
      <c r="B82" s="3"/>
      <c r="C82" s="3"/>
      <c r="D82" s="3"/>
      <c r="E82" s="42"/>
      <c r="F82" s="42"/>
      <c r="G82" s="42"/>
      <c r="H82" s="42"/>
      <c r="I82" s="42"/>
      <c r="J82" s="42"/>
      <c r="K82" s="42"/>
      <c r="L82" s="42"/>
      <c r="M82" s="42"/>
      <c r="N82" s="42"/>
      <c r="O82" s="42"/>
      <c r="P82" s="42"/>
      <c r="Q82" s="42"/>
      <c r="R82" s="42"/>
      <c r="S82" s="42"/>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3" spans="1:46" ht="12.75" customHeight="1">
      <c r="A83" s="3"/>
      <c r="B83" s="3"/>
      <c r="C83" s="3"/>
      <c r="D83" s="3"/>
      <c r="E83" s="42"/>
      <c r="F83" s="42"/>
      <c r="G83" s="42"/>
      <c r="H83" s="42"/>
      <c r="I83" s="42"/>
      <c r="J83" s="42"/>
      <c r="K83" s="42"/>
      <c r="L83" s="42"/>
      <c r="M83" s="42"/>
      <c r="N83" s="42"/>
      <c r="O83" s="42"/>
      <c r="P83" s="42"/>
      <c r="Q83" s="42"/>
      <c r="R83" s="42"/>
      <c r="S83" s="42"/>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row>
    <row r="84" spans="1:46" ht="12.75" customHeight="1">
      <c r="A84" s="3"/>
      <c r="B84" s="3"/>
      <c r="C84" s="3"/>
      <c r="D84" s="3"/>
      <c r="E84" s="42"/>
      <c r="F84" s="42"/>
      <c r="G84" s="42"/>
      <c r="H84" s="42"/>
      <c r="I84" s="42"/>
      <c r="J84" s="42"/>
      <c r="K84" s="42"/>
      <c r="L84" s="42"/>
      <c r="M84" s="42"/>
      <c r="N84" s="42"/>
      <c r="O84" s="42"/>
      <c r="P84" s="42"/>
      <c r="Q84" s="42"/>
      <c r="R84" s="42"/>
      <c r="S84" s="42"/>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row>
    <row r="85" spans="1:46" ht="12.75" customHeight="1">
      <c r="A85" s="3"/>
      <c r="B85" s="3"/>
      <c r="C85" s="3"/>
      <c r="D85" s="3"/>
      <c r="E85" s="42"/>
      <c r="F85" s="42"/>
      <c r="G85" s="42"/>
      <c r="H85" s="42"/>
      <c r="I85" s="42"/>
      <c r="J85" s="42"/>
      <c r="K85" s="42"/>
      <c r="L85" s="42"/>
      <c r="M85" s="42"/>
      <c r="N85" s="42"/>
      <c r="O85" s="42"/>
      <c r="P85" s="42"/>
      <c r="Q85" s="42"/>
      <c r="R85" s="42"/>
      <c r="S85" s="42"/>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1:46" ht="12.75" customHeight="1">
      <c r="A86" s="3"/>
      <c r="B86" s="3"/>
      <c r="C86" s="3"/>
      <c r="D86" s="3"/>
      <c r="E86" s="42"/>
      <c r="F86" s="42"/>
      <c r="G86" s="42"/>
      <c r="H86" s="42"/>
      <c r="I86" s="42"/>
      <c r="J86" s="42"/>
      <c r="K86" s="42"/>
      <c r="L86" s="42"/>
      <c r="M86" s="42"/>
      <c r="N86" s="42"/>
      <c r="O86" s="42"/>
      <c r="P86" s="42"/>
      <c r="Q86" s="42"/>
      <c r="R86" s="42"/>
      <c r="S86" s="42"/>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row>
    <row r="87" spans="1:46" ht="12.75" customHeight="1">
      <c r="A87" s="3"/>
      <c r="B87" s="3"/>
      <c r="C87" s="3"/>
      <c r="D87" s="3"/>
      <c r="E87" s="42"/>
      <c r="F87" s="42"/>
      <c r="G87" s="42"/>
      <c r="H87" s="42"/>
      <c r="I87" s="42"/>
      <c r="J87" s="42"/>
      <c r="K87" s="42"/>
      <c r="L87" s="42"/>
      <c r="M87" s="42"/>
      <c r="N87" s="42"/>
      <c r="O87" s="42"/>
      <c r="P87" s="42"/>
      <c r="Q87" s="42"/>
      <c r="R87" s="42"/>
      <c r="S87" s="42"/>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row>
    <row r="88" spans="1:46" ht="12.75" customHeight="1">
      <c r="A88" s="3"/>
      <c r="B88" s="3"/>
      <c r="C88" s="3"/>
      <c r="D88" s="3"/>
      <c r="E88" s="42"/>
      <c r="F88" s="42"/>
      <c r="G88" s="42"/>
      <c r="H88" s="42"/>
      <c r="I88" s="42"/>
      <c r="J88" s="42"/>
      <c r="K88" s="42"/>
      <c r="L88" s="42"/>
      <c r="M88" s="42"/>
      <c r="N88" s="42"/>
      <c r="O88" s="42"/>
      <c r="P88" s="42"/>
      <c r="Q88" s="42"/>
      <c r="R88" s="42"/>
      <c r="S88" s="42"/>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row>
    <row r="89" spans="1:46" ht="12.75" customHeight="1">
      <c r="A89" s="3"/>
      <c r="B89" s="3"/>
      <c r="C89" s="3"/>
      <c r="D89" s="3"/>
      <c r="E89" s="42"/>
      <c r="F89" s="42"/>
      <c r="G89" s="42"/>
      <c r="H89" s="42"/>
      <c r="I89" s="42"/>
      <c r="J89" s="42"/>
      <c r="K89" s="42"/>
      <c r="L89" s="42"/>
      <c r="M89" s="42"/>
      <c r="N89" s="42"/>
      <c r="O89" s="42"/>
      <c r="P89" s="42"/>
      <c r="Q89" s="42"/>
      <c r="R89" s="42"/>
      <c r="S89" s="42"/>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row>
    <row r="90" spans="1:46" ht="12.75" customHeight="1">
      <c r="A90" s="3"/>
      <c r="B90" s="3"/>
      <c r="C90" s="3"/>
      <c r="D90" s="3"/>
      <c r="E90" s="42"/>
      <c r="F90" s="42"/>
      <c r="G90" s="42"/>
      <c r="H90" s="42"/>
      <c r="I90" s="42"/>
      <c r="J90" s="42"/>
      <c r="K90" s="42"/>
      <c r="L90" s="42"/>
      <c r="M90" s="42"/>
      <c r="N90" s="42"/>
      <c r="O90" s="42"/>
      <c r="P90" s="42"/>
      <c r="Q90" s="42"/>
      <c r="R90" s="42"/>
      <c r="S90" s="42"/>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row>
    <row r="91" spans="1:46" ht="12.75" customHeight="1">
      <c r="A91" s="3"/>
      <c r="B91" s="3"/>
      <c r="C91" s="3"/>
      <c r="D91" s="3"/>
      <c r="E91" s="42"/>
      <c r="F91" s="42"/>
      <c r="G91" s="42"/>
      <c r="H91" s="42"/>
      <c r="I91" s="42"/>
      <c r="J91" s="42"/>
      <c r="K91" s="42"/>
      <c r="L91" s="42"/>
      <c r="M91" s="42"/>
      <c r="N91" s="42"/>
      <c r="O91" s="42"/>
      <c r="P91" s="42"/>
      <c r="Q91" s="42"/>
      <c r="R91" s="42"/>
      <c r="S91" s="42"/>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row>
    <row r="92" spans="1:46" ht="12.75" customHeight="1">
      <c r="A92" s="3"/>
      <c r="B92" s="3"/>
      <c r="C92" s="3"/>
      <c r="D92" s="3"/>
      <c r="E92" s="42"/>
      <c r="F92" s="42"/>
      <c r="G92" s="42"/>
      <c r="H92" s="42"/>
      <c r="I92" s="42"/>
      <c r="J92" s="42"/>
      <c r="K92" s="42"/>
      <c r="L92" s="42"/>
      <c r="M92" s="42"/>
      <c r="N92" s="42"/>
      <c r="O92" s="42"/>
      <c r="P92" s="42"/>
      <c r="Q92" s="42"/>
      <c r="R92" s="42"/>
      <c r="S92" s="42"/>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46" ht="12.75" customHeight="1">
      <c r="A93" s="3"/>
      <c r="B93" s="3"/>
      <c r="C93" s="3"/>
      <c r="D93" s="3"/>
      <c r="E93" s="42"/>
      <c r="F93" s="42"/>
      <c r="G93" s="42"/>
      <c r="H93" s="42"/>
      <c r="I93" s="42"/>
      <c r="J93" s="42"/>
      <c r="K93" s="42"/>
      <c r="L93" s="42"/>
      <c r="M93" s="42"/>
      <c r="N93" s="42"/>
      <c r="O93" s="42"/>
      <c r="P93" s="42"/>
      <c r="Q93" s="42"/>
      <c r="R93" s="42"/>
      <c r="S93" s="42"/>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46" ht="12.75" customHeight="1">
      <c r="A94" s="3"/>
      <c r="B94" s="3"/>
      <c r="C94" s="3"/>
      <c r="D94" s="3"/>
      <c r="E94" s="42"/>
      <c r="F94" s="42"/>
      <c r="G94" s="42"/>
      <c r="H94" s="42"/>
      <c r="I94" s="42"/>
      <c r="J94" s="42"/>
      <c r="K94" s="42"/>
      <c r="L94" s="42"/>
      <c r="M94" s="42"/>
      <c r="N94" s="42"/>
      <c r="O94" s="42"/>
      <c r="P94" s="42"/>
      <c r="Q94" s="42"/>
      <c r="R94" s="42"/>
      <c r="S94" s="42"/>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row>
    <row r="95" spans="1:46" ht="12.75" customHeight="1">
      <c r="A95" s="3"/>
      <c r="B95" s="3"/>
      <c r="C95" s="3"/>
      <c r="D95" s="3"/>
      <c r="E95" s="42"/>
      <c r="F95" s="42"/>
      <c r="G95" s="42"/>
      <c r="H95" s="42"/>
      <c r="I95" s="42"/>
      <c r="J95" s="42"/>
      <c r="K95" s="42"/>
      <c r="L95" s="42"/>
      <c r="M95" s="42"/>
      <c r="N95" s="42"/>
      <c r="O95" s="42"/>
      <c r="P95" s="42"/>
      <c r="Q95" s="42"/>
      <c r="R95" s="42"/>
      <c r="S95" s="42"/>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row>
    <row r="96" spans="1:46" ht="12.75" customHeight="1">
      <c r="A96" s="3"/>
      <c r="B96" s="3"/>
      <c r="C96" s="3"/>
      <c r="D96" s="3"/>
      <c r="E96" s="42"/>
      <c r="F96" s="42"/>
      <c r="G96" s="42"/>
      <c r="H96" s="42"/>
      <c r="I96" s="42"/>
      <c r="J96" s="42"/>
      <c r="K96" s="42"/>
      <c r="L96" s="42"/>
      <c r="M96" s="42"/>
      <c r="N96" s="42"/>
      <c r="O96" s="42"/>
      <c r="P96" s="42"/>
      <c r="Q96" s="42"/>
      <c r="R96" s="42"/>
      <c r="S96" s="42"/>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row>
    <row r="97" spans="1:46" ht="12.75" customHeight="1">
      <c r="A97" s="3"/>
      <c r="B97" s="3"/>
      <c r="C97" s="3"/>
      <c r="D97" s="3"/>
      <c r="E97" s="42"/>
      <c r="F97" s="42"/>
      <c r="G97" s="42"/>
      <c r="H97" s="42"/>
      <c r="I97" s="42"/>
      <c r="J97" s="42"/>
      <c r="K97" s="42"/>
      <c r="L97" s="42"/>
      <c r="M97" s="42"/>
      <c r="N97" s="42"/>
      <c r="O97" s="42"/>
      <c r="P97" s="42"/>
      <c r="Q97" s="42"/>
      <c r="R97" s="42"/>
      <c r="S97" s="42"/>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row>
    <row r="98" spans="1:46" ht="12.75" customHeight="1">
      <c r="A98" s="3"/>
      <c r="B98" s="3"/>
      <c r="C98" s="3"/>
      <c r="D98" s="3"/>
      <c r="E98" s="42"/>
      <c r="F98" s="42"/>
      <c r="G98" s="42"/>
      <c r="H98" s="42"/>
      <c r="I98" s="42"/>
      <c r="J98" s="42"/>
      <c r="K98" s="42"/>
      <c r="L98" s="42"/>
      <c r="M98" s="42"/>
      <c r="N98" s="42"/>
      <c r="O98" s="42"/>
      <c r="P98" s="42"/>
      <c r="Q98" s="42"/>
      <c r="R98" s="42"/>
      <c r="S98" s="42"/>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row>
    <row r="99" spans="1:46" ht="12.75" customHeight="1">
      <c r="A99" s="3"/>
      <c r="B99" s="3"/>
      <c r="C99" s="3"/>
      <c r="D99" s="3"/>
      <c r="E99" s="42"/>
      <c r="F99" s="42"/>
      <c r="G99" s="42"/>
      <c r="H99" s="42"/>
      <c r="I99" s="42"/>
      <c r="J99" s="42"/>
      <c r="K99" s="42"/>
      <c r="L99" s="42"/>
      <c r="M99" s="42"/>
      <c r="N99" s="42"/>
      <c r="O99" s="42"/>
      <c r="P99" s="42"/>
      <c r="Q99" s="42"/>
      <c r="R99" s="42"/>
      <c r="S99" s="42"/>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row>
    <row r="100" spans="1:46" ht="12.75" customHeight="1">
      <c r="A100" s="3"/>
      <c r="B100" s="3"/>
      <c r="C100" s="3"/>
      <c r="D100" s="3"/>
      <c r="E100" s="42"/>
      <c r="F100" s="42"/>
      <c r="G100" s="42"/>
      <c r="H100" s="42"/>
      <c r="I100" s="42"/>
      <c r="J100" s="42"/>
      <c r="K100" s="42"/>
      <c r="L100" s="42"/>
      <c r="M100" s="42"/>
      <c r="N100" s="42"/>
      <c r="O100" s="42"/>
      <c r="P100" s="42"/>
      <c r="Q100" s="42"/>
      <c r="R100" s="42"/>
      <c r="S100" s="42"/>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row>
    <row r="101" spans="1:46" ht="12.75" customHeight="1">
      <c r="A101" s="3"/>
      <c r="B101" s="3"/>
      <c r="C101" s="3"/>
      <c r="D101" s="3"/>
      <c r="E101" s="42"/>
      <c r="F101" s="42"/>
      <c r="G101" s="42"/>
      <c r="H101" s="42"/>
      <c r="I101" s="42"/>
      <c r="J101" s="42"/>
      <c r="K101" s="42"/>
      <c r="L101" s="42"/>
      <c r="M101" s="42"/>
      <c r="N101" s="42"/>
      <c r="O101" s="42"/>
      <c r="P101" s="42"/>
      <c r="Q101" s="42"/>
      <c r="R101" s="42"/>
      <c r="S101" s="42"/>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row>
    <row r="102" spans="1:46" ht="12.75" customHeight="1">
      <c r="A102" s="3"/>
      <c r="B102" s="3"/>
      <c r="C102" s="3"/>
      <c r="D102" s="3"/>
      <c r="E102" s="42"/>
      <c r="F102" s="42"/>
      <c r="G102" s="42"/>
      <c r="H102" s="42"/>
      <c r="I102" s="42"/>
      <c r="J102" s="42"/>
      <c r="K102" s="42"/>
      <c r="L102" s="42"/>
      <c r="M102" s="42"/>
      <c r="N102" s="42"/>
      <c r="O102" s="42"/>
      <c r="P102" s="42"/>
      <c r="Q102" s="42"/>
      <c r="R102" s="42"/>
      <c r="S102" s="42"/>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row>
    <row r="103" spans="1:46" ht="12.75" customHeight="1">
      <c r="A103" s="3"/>
      <c r="B103" s="3"/>
      <c r="C103" s="3"/>
      <c r="D103" s="3"/>
      <c r="E103" s="42"/>
      <c r="F103" s="42"/>
      <c r="G103" s="42"/>
      <c r="H103" s="42"/>
      <c r="I103" s="42"/>
      <c r="J103" s="42"/>
      <c r="K103" s="42"/>
      <c r="L103" s="42"/>
      <c r="M103" s="42"/>
      <c r="N103" s="42"/>
      <c r="O103" s="42"/>
      <c r="P103" s="42"/>
      <c r="Q103" s="42"/>
      <c r="R103" s="42"/>
      <c r="S103" s="42"/>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row>
    <row r="104" spans="1:46" ht="12.75" customHeight="1">
      <c r="A104" s="3"/>
      <c r="B104" s="3"/>
      <c r="C104" s="3"/>
      <c r="D104" s="3"/>
      <c r="E104" s="42"/>
      <c r="F104" s="42"/>
      <c r="G104" s="42"/>
      <c r="H104" s="42"/>
      <c r="I104" s="42"/>
      <c r="J104" s="42"/>
      <c r="K104" s="42"/>
      <c r="L104" s="42"/>
      <c r="M104" s="42"/>
      <c r="N104" s="42"/>
      <c r="O104" s="42"/>
      <c r="P104" s="42"/>
      <c r="Q104" s="42"/>
      <c r="R104" s="42"/>
      <c r="S104" s="42"/>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row>
    <row r="105" spans="1:46" ht="12.75" customHeight="1">
      <c r="A105" s="3"/>
      <c r="B105" s="3"/>
      <c r="C105" s="3"/>
      <c r="D105" s="3"/>
      <c r="E105" s="42"/>
      <c r="F105" s="42"/>
      <c r="G105" s="42"/>
      <c r="H105" s="42"/>
      <c r="I105" s="42"/>
      <c r="J105" s="42"/>
      <c r="K105" s="42"/>
      <c r="L105" s="42"/>
      <c r="M105" s="42"/>
      <c r="N105" s="42"/>
      <c r="O105" s="42"/>
      <c r="P105" s="42"/>
      <c r="Q105" s="42"/>
      <c r="R105" s="42"/>
      <c r="S105" s="42"/>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row>
    <row r="106" spans="1:46" ht="12.75" customHeight="1">
      <c r="A106" s="3"/>
      <c r="B106" s="3"/>
      <c r="C106" s="3"/>
      <c r="D106" s="3"/>
      <c r="E106" s="42"/>
      <c r="F106" s="42"/>
      <c r="G106" s="42"/>
      <c r="H106" s="42"/>
      <c r="I106" s="42"/>
      <c r="J106" s="42"/>
      <c r="K106" s="42"/>
      <c r="L106" s="42"/>
      <c r="M106" s="42"/>
      <c r="N106" s="42"/>
      <c r="O106" s="42"/>
      <c r="P106" s="42"/>
      <c r="Q106" s="42"/>
      <c r="R106" s="42"/>
      <c r="S106" s="42"/>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row>
    <row r="107" spans="1:46" ht="12.75" customHeight="1">
      <c r="A107" s="3"/>
      <c r="B107" s="3"/>
      <c r="C107" s="3"/>
      <c r="D107" s="3"/>
      <c r="E107" s="42"/>
      <c r="F107" s="42"/>
      <c r="G107" s="42"/>
      <c r="H107" s="42"/>
      <c r="I107" s="42"/>
      <c r="J107" s="42"/>
      <c r="K107" s="42"/>
      <c r="L107" s="42"/>
      <c r="M107" s="42"/>
      <c r="N107" s="42"/>
      <c r="O107" s="42"/>
      <c r="P107" s="42"/>
      <c r="Q107" s="42"/>
      <c r="R107" s="42"/>
      <c r="S107" s="42"/>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46" ht="12.75" customHeight="1">
      <c r="A108" s="3"/>
      <c r="B108" s="3"/>
      <c r="C108" s="3"/>
      <c r="D108" s="3"/>
      <c r="E108" s="42"/>
      <c r="F108" s="42"/>
      <c r="G108" s="42"/>
      <c r="H108" s="42"/>
      <c r="I108" s="42"/>
      <c r="J108" s="42"/>
      <c r="K108" s="42"/>
      <c r="L108" s="42"/>
      <c r="M108" s="42"/>
      <c r="N108" s="42"/>
      <c r="O108" s="42"/>
      <c r="P108" s="42"/>
      <c r="Q108" s="42"/>
      <c r="R108" s="42"/>
      <c r="S108" s="42"/>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46" ht="12.75" customHeight="1">
      <c r="A109" s="3"/>
      <c r="B109" s="3"/>
      <c r="C109" s="3"/>
      <c r="D109" s="3"/>
      <c r="E109" s="42"/>
      <c r="F109" s="42"/>
      <c r="G109" s="42"/>
      <c r="H109" s="42"/>
      <c r="I109" s="42"/>
      <c r="J109" s="42"/>
      <c r="K109" s="42"/>
      <c r="L109" s="42"/>
      <c r="M109" s="42"/>
      <c r="N109" s="42"/>
      <c r="O109" s="42"/>
      <c r="P109" s="42"/>
      <c r="Q109" s="42"/>
      <c r="R109" s="42"/>
      <c r="S109" s="42"/>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row>
    <row r="110" spans="1:46" ht="12.75" customHeight="1">
      <c r="A110" s="3"/>
      <c r="B110" s="3"/>
      <c r="C110" s="3"/>
      <c r="D110" s="3"/>
      <c r="E110" s="42"/>
      <c r="F110" s="42"/>
      <c r="G110" s="42"/>
      <c r="H110" s="42"/>
      <c r="I110" s="42"/>
      <c r="J110" s="42"/>
      <c r="K110" s="42"/>
      <c r="L110" s="42"/>
      <c r="M110" s="42"/>
      <c r="N110" s="42"/>
      <c r="O110" s="42"/>
      <c r="P110" s="42"/>
      <c r="Q110" s="42"/>
      <c r="R110" s="42"/>
      <c r="S110" s="42"/>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row>
    <row r="111" spans="1:46" ht="12.75" customHeight="1">
      <c r="A111" s="3"/>
      <c r="B111" s="3"/>
      <c r="C111" s="3"/>
      <c r="D111" s="3"/>
      <c r="E111" s="42"/>
      <c r="F111" s="42"/>
      <c r="G111" s="42"/>
      <c r="H111" s="42"/>
      <c r="I111" s="42"/>
      <c r="J111" s="42"/>
      <c r="K111" s="42"/>
      <c r="L111" s="42"/>
      <c r="M111" s="42"/>
      <c r="N111" s="42"/>
      <c r="O111" s="42"/>
      <c r="P111" s="42"/>
      <c r="Q111" s="42"/>
      <c r="R111" s="42"/>
      <c r="S111" s="42"/>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row>
    <row r="112" spans="1:46" ht="12.75" customHeight="1">
      <c r="A112" s="3"/>
      <c r="B112" s="3"/>
      <c r="C112" s="3"/>
      <c r="D112" s="3"/>
      <c r="E112" s="42"/>
      <c r="F112" s="42"/>
      <c r="G112" s="42"/>
      <c r="H112" s="42"/>
      <c r="I112" s="42"/>
      <c r="J112" s="42"/>
      <c r="K112" s="42"/>
      <c r="L112" s="42"/>
      <c r="M112" s="42"/>
      <c r="N112" s="42"/>
      <c r="O112" s="42"/>
      <c r="P112" s="42"/>
      <c r="Q112" s="42"/>
      <c r="R112" s="42"/>
      <c r="S112" s="42"/>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row>
    <row r="113" spans="1:46" ht="12.75" customHeight="1">
      <c r="A113" s="3"/>
      <c r="B113" s="3"/>
      <c r="C113" s="3"/>
      <c r="D113" s="3"/>
      <c r="E113" s="42"/>
      <c r="F113" s="42"/>
      <c r="G113" s="42"/>
      <c r="H113" s="42"/>
      <c r="I113" s="42"/>
      <c r="J113" s="42"/>
      <c r="K113" s="42"/>
      <c r="L113" s="42"/>
      <c r="M113" s="42"/>
      <c r="N113" s="42"/>
      <c r="O113" s="42"/>
      <c r="P113" s="42"/>
      <c r="Q113" s="42"/>
      <c r="R113" s="42"/>
      <c r="S113" s="42"/>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row>
    <row r="114" spans="1:46" ht="12.75" customHeight="1">
      <c r="A114" s="3"/>
      <c r="B114" s="3"/>
      <c r="C114" s="3"/>
      <c r="D114" s="3"/>
      <c r="E114" s="42"/>
      <c r="F114" s="42"/>
      <c r="G114" s="42"/>
      <c r="H114" s="42"/>
      <c r="I114" s="42"/>
      <c r="J114" s="42"/>
      <c r="K114" s="42"/>
      <c r="L114" s="42"/>
      <c r="M114" s="42"/>
      <c r="N114" s="42"/>
      <c r="O114" s="42"/>
      <c r="P114" s="42"/>
      <c r="Q114" s="42"/>
      <c r="R114" s="42"/>
      <c r="S114" s="42"/>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row>
    <row r="115" spans="1:46" ht="12.75" customHeight="1">
      <c r="A115" s="3"/>
      <c r="B115" s="3"/>
      <c r="C115" s="3"/>
      <c r="D115" s="3"/>
      <c r="E115" s="42"/>
      <c r="F115" s="42"/>
      <c r="G115" s="42"/>
      <c r="H115" s="42"/>
      <c r="I115" s="42"/>
      <c r="J115" s="42"/>
      <c r="K115" s="42"/>
      <c r="L115" s="42"/>
      <c r="M115" s="42"/>
      <c r="N115" s="42"/>
      <c r="O115" s="42"/>
      <c r="P115" s="42"/>
      <c r="Q115" s="42"/>
      <c r="R115" s="42"/>
      <c r="S115" s="42"/>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row>
    <row r="116" spans="1:46" ht="12.75" customHeight="1">
      <c r="A116" s="3"/>
      <c r="B116" s="3"/>
      <c r="C116" s="3"/>
      <c r="D116" s="3"/>
      <c r="E116" s="42"/>
      <c r="F116" s="42"/>
      <c r="G116" s="42"/>
      <c r="H116" s="42"/>
      <c r="I116" s="42"/>
      <c r="J116" s="42"/>
      <c r="K116" s="42"/>
      <c r="L116" s="42"/>
      <c r="M116" s="42"/>
      <c r="N116" s="42"/>
      <c r="O116" s="42"/>
      <c r="P116" s="42"/>
      <c r="Q116" s="42"/>
      <c r="R116" s="42"/>
      <c r="S116" s="42"/>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row>
    <row r="117" spans="1:46" ht="12.75" customHeight="1">
      <c r="A117" s="3"/>
      <c r="B117" s="3"/>
      <c r="C117" s="3"/>
      <c r="D117" s="3"/>
      <c r="E117" s="42"/>
      <c r="F117" s="42"/>
      <c r="G117" s="42"/>
      <c r="H117" s="42"/>
      <c r="I117" s="42"/>
      <c r="J117" s="42"/>
      <c r="K117" s="42"/>
      <c r="L117" s="42"/>
      <c r="M117" s="42"/>
      <c r="N117" s="42"/>
      <c r="O117" s="42"/>
      <c r="P117" s="42"/>
      <c r="Q117" s="42"/>
      <c r="R117" s="42"/>
      <c r="S117" s="42"/>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row>
    <row r="118" spans="1:46" ht="12.75" customHeight="1">
      <c r="A118" s="3"/>
      <c r="B118" s="3"/>
      <c r="C118" s="3"/>
      <c r="D118" s="3"/>
      <c r="E118" s="42"/>
      <c r="F118" s="42"/>
      <c r="G118" s="42"/>
      <c r="H118" s="42"/>
      <c r="I118" s="42"/>
      <c r="J118" s="42"/>
      <c r="K118" s="42"/>
      <c r="L118" s="42"/>
      <c r="M118" s="42"/>
      <c r="N118" s="42"/>
      <c r="O118" s="42"/>
      <c r="P118" s="42"/>
      <c r="Q118" s="42"/>
      <c r="R118" s="42"/>
      <c r="S118" s="42"/>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row>
    <row r="119" spans="1:46" ht="12.75" customHeight="1">
      <c r="A119" s="3"/>
      <c r="B119" s="3"/>
      <c r="C119" s="3"/>
      <c r="D119" s="3"/>
      <c r="E119" s="42"/>
      <c r="F119" s="42"/>
      <c r="G119" s="42"/>
      <c r="H119" s="42"/>
      <c r="I119" s="42"/>
      <c r="J119" s="42"/>
      <c r="K119" s="42"/>
      <c r="L119" s="42"/>
      <c r="M119" s="42"/>
      <c r="N119" s="42"/>
      <c r="O119" s="42"/>
      <c r="P119" s="42"/>
      <c r="Q119" s="42"/>
      <c r="R119" s="42"/>
      <c r="S119" s="42"/>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row>
    <row r="120" spans="1:46" ht="12.75" customHeight="1">
      <c r="A120" s="3"/>
      <c r="B120" s="3"/>
      <c r="C120" s="3"/>
      <c r="D120" s="3"/>
      <c r="E120" s="42"/>
      <c r="F120" s="42"/>
      <c r="G120" s="42"/>
      <c r="H120" s="42"/>
      <c r="I120" s="42"/>
      <c r="J120" s="42"/>
      <c r="K120" s="42"/>
      <c r="L120" s="42"/>
      <c r="M120" s="42"/>
      <c r="N120" s="42"/>
      <c r="O120" s="42"/>
      <c r="P120" s="42"/>
      <c r="Q120" s="42"/>
      <c r="R120" s="42"/>
      <c r="S120" s="42"/>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row>
    <row r="121" spans="1:46" ht="12.75" customHeight="1">
      <c r="A121" s="3"/>
      <c r="B121" s="3"/>
      <c r="C121" s="3"/>
      <c r="D121" s="3"/>
      <c r="E121" s="42"/>
      <c r="F121" s="42"/>
      <c r="G121" s="42"/>
      <c r="H121" s="42"/>
      <c r="I121" s="42"/>
      <c r="J121" s="42"/>
      <c r="K121" s="42"/>
      <c r="L121" s="42"/>
      <c r="M121" s="42"/>
      <c r="N121" s="42"/>
      <c r="O121" s="42"/>
      <c r="P121" s="42"/>
      <c r="Q121" s="42"/>
      <c r="R121" s="42"/>
      <c r="S121" s="42"/>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row>
    <row r="122" spans="1:46" ht="12.75" customHeight="1">
      <c r="A122" s="3"/>
      <c r="B122" s="3"/>
      <c r="C122" s="3"/>
      <c r="D122" s="3"/>
      <c r="E122" s="42"/>
      <c r="F122" s="42"/>
      <c r="G122" s="42"/>
      <c r="H122" s="42"/>
      <c r="I122" s="42"/>
      <c r="J122" s="42"/>
      <c r="K122" s="42"/>
      <c r="L122" s="42"/>
      <c r="M122" s="42"/>
      <c r="N122" s="42"/>
      <c r="O122" s="42"/>
      <c r="P122" s="42"/>
      <c r="Q122" s="42"/>
      <c r="R122" s="42"/>
      <c r="S122" s="42"/>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row>
    <row r="123" spans="1:46" ht="12.75" customHeight="1">
      <c r="A123" s="3"/>
      <c r="B123" s="3"/>
      <c r="C123" s="3"/>
      <c r="D123" s="3"/>
      <c r="E123" s="42"/>
      <c r="F123" s="42"/>
      <c r="G123" s="42"/>
      <c r="H123" s="42"/>
      <c r="I123" s="42"/>
      <c r="J123" s="42"/>
      <c r="K123" s="42"/>
      <c r="L123" s="42"/>
      <c r="M123" s="42"/>
      <c r="N123" s="42"/>
      <c r="O123" s="42"/>
      <c r="P123" s="42"/>
      <c r="Q123" s="42"/>
      <c r="R123" s="42"/>
      <c r="S123" s="42"/>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row>
    <row r="124" spans="1:46" ht="12.75" customHeight="1">
      <c r="A124" s="3"/>
      <c r="B124" s="3"/>
      <c r="C124" s="3"/>
      <c r="D124" s="3"/>
      <c r="E124" s="42"/>
      <c r="F124" s="42"/>
      <c r="G124" s="42"/>
      <c r="H124" s="42"/>
      <c r="I124" s="42"/>
      <c r="J124" s="42"/>
      <c r="K124" s="42"/>
      <c r="L124" s="42"/>
      <c r="M124" s="42"/>
      <c r="N124" s="42"/>
      <c r="O124" s="42"/>
      <c r="P124" s="42"/>
      <c r="Q124" s="42"/>
      <c r="R124" s="42"/>
      <c r="S124" s="42"/>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row>
    <row r="125" spans="1:46" ht="12.75" customHeight="1">
      <c r="A125" s="3"/>
      <c r="B125" s="3"/>
      <c r="C125" s="3"/>
      <c r="D125" s="3"/>
      <c r="E125" s="42"/>
      <c r="F125" s="42"/>
      <c r="G125" s="42"/>
      <c r="H125" s="42"/>
      <c r="I125" s="42"/>
      <c r="J125" s="42"/>
      <c r="K125" s="42"/>
      <c r="L125" s="42"/>
      <c r="M125" s="42"/>
      <c r="N125" s="42"/>
      <c r="O125" s="42"/>
      <c r="P125" s="42"/>
      <c r="Q125" s="42"/>
      <c r="R125" s="42"/>
      <c r="S125" s="42"/>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row>
    <row r="126" spans="1:46" ht="12.75" customHeight="1">
      <c r="A126" s="3"/>
      <c r="B126" s="3"/>
      <c r="C126" s="3"/>
      <c r="D126" s="3"/>
      <c r="E126" s="42"/>
      <c r="F126" s="42"/>
      <c r="G126" s="42"/>
      <c r="H126" s="42"/>
      <c r="I126" s="42"/>
      <c r="J126" s="42"/>
      <c r="K126" s="42"/>
      <c r="L126" s="42"/>
      <c r="M126" s="42"/>
      <c r="N126" s="42"/>
      <c r="O126" s="42"/>
      <c r="P126" s="42"/>
      <c r="Q126" s="42"/>
      <c r="R126" s="42"/>
      <c r="S126" s="42"/>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row>
    <row r="127" spans="1:46" ht="12.75" customHeight="1">
      <c r="A127" s="3"/>
      <c r="B127" s="3"/>
      <c r="C127" s="3"/>
      <c r="D127" s="3"/>
      <c r="E127" s="42"/>
      <c r="F127" s="42"/>
      <c r="G127" s="42"/>
      <c r="H127" s="42"/>
      <c r="I127" s="42"/>
      <c r="J127" s="42"/>
      <c r="K127" s="42"/>
      <c r="L127" s="42"/>
      <c r="M127" s="42"/>
      <c r="N127" s="42"/>
      <c r="O127" s="42"/>
      <c r="P127" s="42"/>
      <c r="Q127" s="42"/>
      <c r="R127" s="42"/>
      <c r="S127" s="42"/>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row>
    <row r="128" spans="1:46" ht="12.75" customHeight="1">
      <c r="A128" s="3"/>
      <c r="B128" s="3"/>
      <c r="C128" s="3"/>
      <c r="D128" s="3"/>
      <c r="E128" s="42"/>
      <c r="F128" s="42"/>
      <c r="G128" s="42"/>
      <c r="H128" s="42"/>
      <c r="I128" s="42"/>
      <c r="J128" s="42"/>
      <c r="K128" s="42"/>
      <c r="L128" s="42"/>
      <c r="M128" s="42"/>
      <c r="N128" s="42"/>
      <c r="O128" s="42"/>
      <c r="P128" s="42"/>
      <c r="Q128" s="42"/>
      <c r="R128" s="42"/>
      <c r="S128" s="42"/>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row>
    <row r="129" spans="1:46" ht="12.75" customHeight="1">
      <c r="A129" s="3"/>
      <c r="B129" s="3"/>
      <c r="C129" s="3"/>
      <c r="D129" s="3"/>
      <c r="E129" s="42"/>
      <c r="F129" s="42"/>
      <c r="G129" s="42"/>
      <c r="H129" s="42"/>
      <c r="I129" s="42"/>
      <c r="J129" s="42"/>
      <c r="K129" s="42"/>
      <c r="L129" s="42"/>
      <c r="M129" s="42"/>
      <c r="N129" s="42"/>
      <c r="O129" s="42"/>
      <c r="P129" s="42"/>
      <c r="Q129" s="42"/>
      <c r="R129" s="42"/>
      <c r="S129" s="42"/>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row>
    <row r="130" spans="1:46" ht="12.75" customHeight="1">
      <c r="A130" s="3"/>
      <c r="B130" s="3"/>
      <c r="C130" s="3"/>
      <c r="D130" s="3"/>
      <c r="E130" s="42"/>
      <c r="F130" s="42"/>
      <c r="G130" s="42"/>
      <c r="H130" s="42"/>
      <c r="I130" s="42"/>
      <c r="J130" s="42"/>
      <c r="K130" s="42"/>
      <c r="L130" s="42"/>
      <c r="M130" s="42"/>
      <c r="N130" s="42"/>
      <c r="O130" s="42"/>
      <c r="P130" s="42"/>
      <c r="Q130" s="42"/>
      <c r="R130" s="42"/>
      <c r="S130" s="42"/>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12.75" customHeight="1">
      <c r="A131" s="3"/>
      <c r="B131" s="3"/>
      <c r="C131" s="3"/>
      <c r="D131" s="3"/>
      <c r="E131" s="42"/>
      <c r="F131" s="42"/>
      <c r="G131" s="42"/>
      <c r="H131" s="42"/>
      <c r="I131" s="42"/>
      <c r="J131" s="42"/>
      <c r="K131" s="42"/>
      <c r="L131" s="42"/>
      <c r="M131" s="42"/>
      <c r="N131" s="42"/>
      <c r="O131" s="42"/>
      <c r="P131" s="42"/>
      <c r="Q131" s="42"/>
      <c r="R131" s="42"/>
      <c r="S131" s="42"/>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12.75" customHeight="1">
      <c r="A132" s="3"/>
      <c r="B132" s="3"/>
      <c r="C132" s="3"/>
      <c r="D132" s="3"/>
      <c r="E132" s="42"/>
      <c r="F132" s="42"/>
      <c r="G132" s="42"/>
      <c r="H132" s="42"/>
      <c r="I132" s="42"/>
      <c r="J132" s="42"/>
      <c r="K132" s="42"/>
      <c r="L132" s="42"/>
      <c r="M132" s="42"/>
      <c r="N132" s="42"/>
      <c r="O132" s="42"/>
      <c r="P132" s="42"/>
      <c r="Q132" s="42"/>
      <c r="R132" s="42"/>
      <c r="S132" s="42"/>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12.75" customHeight="1">
      <c r="A133" s="3"/>
      <c r="B133" s="3"/>
      <c r="C133" s="3"/>
      <c r="D133" s="3"/>
      <c r="E133" s="42"/>
      <c r="F133" s="42"/>
      <c r="G133" s="42"/>
      <c r="H133" s="42"/>
      <c r="I133" s="42"/>
      <c r="J133" s="42"/>
      <c r="K133" s="42"/>
      <c r="L133" s="42"/>
      <c r="M133" s="42"/>
      <c r="N133" s="42"/>
      <c r="O133" s="42"/>
      <c r="P133" s="42"/>
      <c r="Q133" s="42"/>
      <c r="R133" s="42"/>
      <c r="S133" s="42"/>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12.75" customHeight="1">
      <c r="A134" s="3"/>
      <c r="B134" s="3"/>
      <c r="C134" s="3"/>
      <c r="D134" s="3"/>
      <c r="E134" s="42"/>
      <c r="F134" s="42"/>
      <c r="G134" s="42"/>
      <c r="H134" s="42"/>
      <c r="I134" s="42"/>
      <c r="J134" s="42"/>
      <c r="K134" s="42"/>
      <c r="L134" s="42"/>
      <c r="M134" s="42"/>
      <c r="N134" s="42"/>
      <c r="O134" s="42"/>
      <c r="P134" s="42"/>
      <c r="Q134" s="42"/>
      <c r="R134" s="42"/>
      <c r="S134" s="42"/>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row>
    <row r="135" spans="1:46" ht="12.75" customHeight="1">
      <c r="A135" s="3"/>
      <c r="B135" s="3"/>
      <c r="C135" s="3"/>
      <c r="D135" s="3"/>
      <c r="E135" s="42"/>
      <c r="F135" s="42"/>
      <c r="G135" s="42"/>
      <c r="H135" s="42"/>
      <c r="I135" s="42"/>
      <c r="J135" s="42"/>
      <c r="K135" s="42"/>
      <c r="L135" s="42"/>
      <c r="M135" s="42"/>
      <c r="N135" s="42"/>
      <c r="O135" s="42"/>
      <c r="P135" s="42"/>
      <c r="Q135" s="42"/>
      <c r="R135" s="42"/>
      <c r="S135" s="42"/>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row>
    <row r="136" spans="1:46" ht="12.75" customHeight="1">
      <c r="A136" s="3"/>
      <c r="B136" s="3"/>
      <c r="C136" s="3"/>
      <c r="D136" s="3"/>
      <c r="E136" s="42"/>
      <c r="F136" s="42"/>
      <c r="G136" s="42"/>
      <c r="H136" s="42"/>
      <c r="I136" s="42"/>
      <c r="J136" s="42"/>
      <c r="K136" s="42"/>
      <c r="L136" s="42"/>
      <c r="M136" s="42"/>
      <c r="N136" s="42"/>
      <c r="O136" s="42"/>
      <c r="P136" s="42"/>
      <c r="Q136" s="42"/>
      <c r="R136" s="42"/>
      <c r="S136" s="42"/>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12.75" customHeight="1">
      <c r="A137" s="3"/>
      <c r="B137" s="3"/>
      <c r="C137" s="3"/>
      <c r="D137" s="3"/>
      <c r="E137" s="42"/>
      <c r="F137" s="42"/>
      <c r="G137" s="42"/>
      <c r="H137" s="42"/>
      <c r="I137" s="42"/>
      <c r="J137" s="42"/>
      <c r="K137" s="42"/>
      <c r="L137" s="42"/>
      <c r="M137" s="42"/>
      <c r="N137" s="42"/>
      <c r="O137" s="42"/>
      <c r="P137" s="42"/>
      <c r="Q137" s="42"/>
      <c r="R137" s="42"/>
      <c r="S137" s="42"/>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12.75" customHeight="1">
      <c r="A138" s="3"/>
      <c r="B138" s="3"/>
      <c r="C138" s="3"/>
      <c r="D138" s="3"/>
      <c r="E138" s="42"/>
      <c r="F138" s="42"/>
      <c r="G138" s="42"/>
      <c r="H138" s="42"/>
      <c r="I138" s="42"/>
      <c r="J138" s="42"/>
      <c r="K138" s="42"/>
      <c r="L138" s="42"/>
      <c r="M138" s="42"/>
      <c r="N138" s="42"/>
      <c r="O138" s="42"/>
      <c r="P138" s="42"/>
      <c r="Q138" s="42"/>
      <c r="R138" s="42"/>
      <c r="S138" s="42"/>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12.75" customHeight="1">
      <c r="A139" s="3"/>
      <c r="B139" s="3"/>
      <c r="C139" s="3"/>
      <c r="D139" s="3"/>
      <c r="E139" s="42"/>
      <c r="F139" s="42"/>
      <c r="G139" s="42"/>
      <c r="H139" s="42"/>
      <c r="I139" s="42"/>
      <c r="J139" s="42"/>
      <c r="K139" s="42"/>
      <c r="L139" s="42"/>
      <c r="M139" s="42"/>
      <c r="N139" s="42"/>
      <c r="O139" s="42"/>
      <c r="P139" s="42"/>
      <c r="Q139" s="42"/>
      <c r="R139" s="42"/>
      <c r="S139" s="42"/>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12.75" customHeight="1">
      <c r="A140" s="3"/>
      <c r="B140" s="3"/>
      <c r="C140" s="3"/>
      <c r="D140" s="3"/>
      <c r="E140" s="42"/>
      <c r="F140" s="42"/>
      <c r="G140" s="42"/>
      <c r="H140" s="42"/>
      <c r="I140" s="42"/>
      <c r="J140" s="42"/>
      <c r="K140" s="42"/>
      <c r="L140" s="42"/>
      <c r="M140" s="42"/>
      <c r="N140" s="42"/>
      <c r="O140" s="42"/>
      <c r="P140" s="42"/>
      <c r="Q140" s="42"/>
      <c r="R140" s="42"/>
      <c r="S140" s="42"/>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12.75" customHeight="1">
      <c r="A141" s="3"/>
      <c r="B141" s="3"/>
      <c r="C141" s="3"/>
      <c r="D141" s="3"/>
      <c r="E141" s="42"/>
      <c r="F141" s="42"/>
      <c r="G141" s="42"/>
      <c r="H141" s="42"/>
      <c r="I141" s="42"/>
      <c r="J141" s="42"/>
      <c r="K141" s="42"/>
      <c r="L141" s="42"/>
      <c r="M141" s="42"/>
      <c r="N141" s="42"/>
      <c r="O141" s="42"/>
      <c r="P141" s="42"/>
      <c r="Q141" s="42"/>
      <c r="R141" s="42"/>
      <c r="S141" s="42"/>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12.75" customHeight="1">
      <c r="A142" s="3"/>
      <c r="B142" s="3"/>
      <c r="C142" s="3"/>
      <c r="D142" s="3"/>
      <c r="E142" s="42"/>
      <c r="F142" s="42"/>
      <c r="G142" s="42"/>
      <c r="H142" s="42"/>
      <c r="I142" s="42"/>
      <c r="J142" s="42"/>
      <c r="K142" s="42"/>
      <c r="L142" s="42"/>
      <c r="M142" s="42"/>
      <c r="N142" s="42"/>
      <c r="O142" s="42"/>
      <c r="P142" s="42"/>
      <c r="Q142" s="42"/>
      <c r="R142" s="42"/>
      <c r="S142" s="42"/>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row>
    <row r="143" spans="1:46" ht="12.75" customHeight="1">
      <c r="A143" s="3"/>
      <c r="B143" s="3"/>
      <c r="C143" s="3"/>
      <c r="D143" s="3"/>
      <c r="E143" s="42"/>
      <c r="F143" s="42"/>
      <c r="G143" s="42"/>
      <c r="H143" s="42"/>
      <c r="I143" s="42"/>
      <c r="J143" s="42"/>
      <c r="K143" s="42"/>
      <c r="L143" s="42"/>
      <c r="M143" s="42"/>
      <c r="N143" s="42"/>
      <c r="O143" s="42"/>
      <c r="P143" s="42"/>
      <c r="Q143" s="42"/>
      <c r="R143" s="42"/>
      <c r="S143" s="42"/>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row>
    <row r="144" spans="1:46" ht="12.75" customHeight="1">
      <c r="A144" s="3"/>
      <c r="B144" s="3"/>
      <c r="C144" s="3"/>
      <c r="D144" s="3"/>
      <c r="E144" s="42"/>
      <c r="F144" s="42"/>
      <c r="G144" s="42"/>
      <c r="H144" s="42"/>
      <c r="I144" s="42"/>
      <c r="J144" s="42"/>
      <c r="K144" s="42"/>
      <c r="L144" s="42"/>
      <c r="M144" s="42"/>
      <c r="N144" s="42"/>
      <c r="O144" s="42"/>
      <c r="P144" s="42"/>
      <c r="Q144" s="42"/>
      <c r="R144" s="42"/>
      <c r="S144" s="42"/>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row>
    <row r="145" spans="1:46" ht="12.75" customHeight="1">
      <c r="A145" s="3"/>
      <c r="B145" s="3"/>
      <c r="C145" s="3"/>
      <c r="D145" s="3"/>
      <c r="E145" s="42"/>
      <c r="F145" s="42"/>
      <c r="G145" s="42"/>
      <c r="H145" s="42"/>
      <c r="I145" s="42"/>
      <c r="J145" s="42"/>
      <c r="K145" s="42"/>
      <c r="L145" s="42"/>
      <c r="M145" s="42"/>
      <c r="N145" s="42"/>
      <c r="O145" s="42"/>
      <c r="P145" s="42"/>
      <c r="Q145" s="42"/>
      <c r="R145" s="42"/>
      <c r="S145" s="42"/>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12.75" customHeight="1">
      <c r="A146" s="3"/>
      <c r="B146" s="3"/>
      <c r="C146" s="3"/>
      <c r="D146" s="3"/>
      <c r="E146" s="42"/>
      <c r="F146" s="42"/>
      <c r="G146" s="42"/>
      <c r="H146" s="42"/>
      <c r="I146" s="42"/>
      <c r="J146" s="42"/>
      <c r="K146" s="42"/>
      <c r="L146" s="42"/>
      <c r="M146" s="42"/>
      <c r="N146" s="42"/>
      <c r="O146" s="42"/>
      <c r="P146" s="42"/>
      <c r="Q146" s="42"/>
      <c r="R146" s="42"/>
      <c r="S146" s="42"/>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12.75" customHeight="1">
      <c r="A147" s="3"/>
      <c r="B147" s="3"/>
      <c r="C147" s="3"/>
      <c r="D147" s="3"/>
      <c r="E147" s="42"/>
      <c r="F147" s="42"/>
      <c r="G147" s="42"/>
      <c r="H147" s="42"/>
      <c r="I147" s="42"/>
      <c r="J147" s="42"/>
      <c r="K147" s="42"/>
      <c r="L147" s="42"/>
      <c r="M147" s="42"/>
      <c r="N147" s="42"/>
      <c r="O147" s="42"/>
      <c r="P147" s="42"/>
      <c r="Q147" s="42"/>
      <c r="R147" s="42"/>
      <c r="S147" s="42"/>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12.75" customHeight="1">
      <c r="A148" s="3"/>
      <c r="B148" s="3"/>
      <c r="C148" s="3"/>
      <c r="D148" s="3"/>
      <c r="E148" s="42"/>
      <c r="F148" s="42"/>
      <c r="G148" s="42"/>
      <c r="H148" s="42"/>
      <c r="I148" s="42"/>
      <c r="J148" s="42"/>
      <c r="K148" s="42"/>
      <c r="L148" s="42"/>
      <c r="M148" s="42"/>
      <c r="N148" s="42"/>
      <c r="O148" s="42"/>
      <c r="P148" s="42"/>
      <c r="Q148" s="42"/>
      <c r="R148" s="42"/>
      <c r="S148" s="42"/>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12.75" customHeight="1">
      <c r="A149" s="3"/>
      <c r="B149" s="3"/>
      <c r="C149" s="3"/>
      <c r="D149" s="3"/>
      <c r="E149" s="42"/>
      <c r="F149" s="42"/>
      <c r="G149" s="42"/>
      <c r="H149" s="42"/>
      <c r="I149" s="42"/>
      <c r="J149" s="42"/>
      <c r="K149" s="42"/>
      <c r="L149" s="42"/>
      <c r="M149" s="42"/>
      <c r="N149" s="42"/>
      <c r="O149" s="42"/>
      <c r="P149" s="42"/>
      <c r="Q149" s="42"/>
      <c r="R149" s="42"/>
      <c r="S149" s="42"/>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12.75" customHeight="1">
      <c r="A150" s="3"/>
      <c r="B150" s="3"/>
      <c r="C150" s="3"/>
      <c r="D150" s="3"/>
      <c r="E150" s="42"/>
      <c r="F150" s="42"/>
      <c r="G150" s="42"/>
      <c r="H150" s="42"/>
      <c r="I150" s="42"/>
      <c r="J150" s="42"/>
      <c r="K150" s="42"/>
      <c r="L150" s="42"/>
      <c r="M150" s="42"/>
      <c r="N150" s="42"/>
      <c r="O150" s="42"/>
      <c r="P150" s="42"/>
      <c r="Q150" s="42"/>
      <c r="R150" s="42"/>
      <c r="S150" s="42"/>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12.75" customHeight="1">
      <c r="A151" s="3"/>
      <c r="B151" s="3"/>
      <c r="C151" s="3"/>
      <c r="D151" s="3"/>
      <c r="E151" s="42"/>
      <c r="F151" s="42"/>
      <c r="G151" s="42"/>
      <c r="H151" s="42"/>
      <c r="I151" s="42"/>
      <c r="J151" s="42"/>
      <c r="K151" s="42"/>
      <c r="L151" s="42"/>
      <c r="M151" s="42"/>
      <c r="N151" s="42"/>
      <c r="O151" s="42"/>
      <c r="P151" s="42"/>
      <c r="Q151" s="42"/>
      <c r="R151" s="42"/>
      <c r="S151" s="42"/>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12.75" customHeight="1">
      <c r="A152" s="3"/>
      <c r="B152" s="3"/>
      <c r="C152" s="3"/>
      <c r="D152" s="3"/>
      <c r="E152" s="42"/>
      <c r="F152" s="42"/>
      <c r="G152" s="42"/>
      <c r="H152" s="42"/>
      <c r="I152" s="42"/>
      <c r="J152" s="42"/>
      <c r="K152" s="42"/>
      <c r="L152" s="42"/>
      <c r="M152" s="42"/>
      <c r="N152" s="42"/>
      <c r="O152" s="42"/>
      <c r="P152" s="42"/>
      <c r="Q152" s="42"/>
      <c r="R152" s="42"/>
      <c r="S152" s="42"/>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12.75" customHeight="1">
      <c r="A153" s="3"/>
      <c r="B153" s="3"/>
      <c r="C153" s="3"/>
      <c r="D153" s="3"/>
      <c r="E153" s="42"/>
      <c r="F153" s="42"/>
      <c r="G153" s="42"/>
      <c r="H153" s="42"/>
      <c r="I153" s="42"/>
      <c r="J153" s="42"/>
      <c r="K153" s="42"/>
      <c r="L153" s="42"/>
      <c r="M153" s="42"/>
      <c r="N153" s="42"/>
      <c r="O153" s="42"/>
      <c r="P153" s="42"/>
      <c r="Q153" s="42"/>
      <c r="R153" s="42"/>
      <c r="S153" s="42"/>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row>
    <row r="154" spans="1:46" ht="12.75" customHeight="1">
      <c r="A154" s="3"/>
      <c r="B154" s="3"/>
      <c r="C154" s="3"/>
      <c r="D154" s="3"/>
      <c r="E154" s="42"/>
      <c r="F154" s="42"/>
      <c r="G154" s="42"/>
      <c r="H154" s="42"/>
      <c r="I154" s="42"/>
      <c r="J154" s="42"/>
      <c r="K154" s="42"/>
      <c r="L154" s="42"/>
      <c r="M154" s="42"/>
      <c r="N154" s="42"/>
      <c r="O154" s="42"/>
      <c r="P154" s="42"/>
      <c r="Q154" s="42"/>
      <c r="R154" s="42"/>
      <c r="S154" s="42"/>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row>
    <row r="155" spans="1:46" ht="12.75" customHeight="1">
      <c r="A155" s="3"/>
      <c r="B155" s="3"/>
      <c r="C155" s="3"/>
      <c r="D155" s="3"/>
      <c r="E155" s="42"/>
      <c r="F155" s="42"/>
      <c r="G155" s="42"/>
      <c r="H155" s="42"/>
      <c r="I155" s="42"/>
      <c r="J155" s="42"/>
      <c r="K155" s="42"/>
      <c r="L155" s="42"/>
      <c r="M155" s="42"/>
      <c r="N155" s="42"/>
      <c r="O155" s="42"/>
      <c r="P155" s="42"/>
      <c r="Q155" s="42"/>
      <c r="R155" s="42"/>
      <c r="S155" s="42"/>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row>
    <row r="156" spans="1:46" ht="12.75" customHeight="1">
      <c r="A156" s="3"/>
      <c r="B156" s="3"/>
      <c r="C156" s="3"/>
      <c r="D156" s="3"/>
      <c r="E156" s="42"/>
      <c r="F156" s="42"/>
      <c r="G156" s="42"/>
      <c r="H156" s="42"/>
      <c r="I156" s="42"/>
      <c r="J156" s="42"/>
      <c r="K156" s="42"/>
      <c r="L156" s="42"/>
      <c r="M156" s="42"/>
      <c r="N156" s="42"/>
      <c r="O156" s="42"/>
      <c r="P156" s="42"/>
      <c r="Q156" s="42"/>
      <c r="R156" s="42"/>
      <c r="S156" s="42"/>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row>
    <row r="157" spans="1:46" ht="12.75" customHeight="1">
      <c r="A157" s="3"/>
      <c r="B157" s="3"/>
      <c r="C157" s="3"/>
      <c r="D157" s="3"/>
      <c r="E157" s="42"/>
      <c r="F157" s="42"/>
      <c r="G157" s="42"/>
      <c r="H157" s="42"/>
      <c r="I157" s="42"/>
      <c r="J157" s="42"/>
      <c r="K157" s="42"/>
      <c r="L157" s="42"/>
      <c r="M157" s="42"/>
      <c r="N157" s="42"/>
      <c r="O157" s="42"/>
      <c r="P157" s="42"/>
      <c r="Q157" s="42"/>
      <c r="R157" s="42"/>
      <c r="S157" s="42"/>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row>
    <row r="158" spans="1:46" ht="12.75" customHeight="1">
      <c r="A158" s="3"/>
      <c r="B158" s="3"/>
      <c r="C158" s="3"/>
      <c r="D158" s="3"/>
      <c r="E158" s="42"/>
      <c r="F158" s="42"/>
      <c r="G158" s="42"/>
      <c r="H158" s="42"/>
      <c r="I158" s="42"/>
      <c r="J158" s="42"/>
      <c r="K158" s="42"/>
      <c r="L158" s="42"/>
      <c r="M158" s="42"/>
      <c r="N158" s="42"/>
      <c r="O158" s="42"/>
      <c r="P158" s="42"/>
      <c r="Q158" s="42"/>
      <c r="R158" s="42"/>
      <c r="S158" s="42"/>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row>
    <row r="159" spans="1:46" ht="12.75" customHeight="1">
      <c r="A159" s="3"/>
      <c r="B159" s="3"/>
      <c r="C159" s="3"/>
      <c r="D159" s="3"/>
      <c r="E159" s="42"/>
      <c r="F159" s="42"/>
      <c r="G159" s="42"/>
      <c r="H159" s="42"/>
      <c r="I159" s="42"/>
      <c r="J159" s="42"/>
      <c r="K159" s="42"/>
      <c r="L159" s="42"/>
      <c r="M159" s="42"/>
      <c r="N159" s="42"/>
      <c r="O159" s="42"/>
      <c r="P159" s="42"/>
      <c r="Q159" s="42"/>
      <c r="R159" s="42"/>
      <c r="S159" s="42"/>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row>
    <row r="160" spans="1:46" ht="12.75" customHeight="1">
      <c r="A160" s="3"/>
      <c r="B160" s="3"/>
      <c r="C160" s="3"/>
      <c r="D160" s="3"/>
      <c r="E160" s="42"/>
      <c r="F160" s="42"/>
      <c r="G160" s="42"/>
      <c r="H160" s="42"/>
      <c r="I160" s="42"/>
      <c r="J160" s="42"/>
      <c r="K160" s="42"/>
      <c r="L160" s="42"/>
      <c r="M160" s="42"/>
      <c r="N160" s="42"/>
      <c r="O160" s="42"/>
      <c r="P160" s="42"/>
      <c r="Q160" s="42"/>
      <c r="R160" s="42"/>
      <c r="S160" s="42"/>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row>
    <row r="161" spans="1:46" ht="12.75" customHeight="1">
      <c r="A161" s="3"/>
      <c r="B161" s="3"/>
      <c r="C161" s="3"/>
      <c r="D161" s="3"/>
      <c r="E161" s="42"/>
      <c r="F161" s="42"/>
      <c r="G161" s="42"/>
      <c r="H161" s="42"/>
      <c r="I161" s="42"/>
      <c r="J161" s="42"/>
      <c r="K161" s="42"/>
      <c r="L161" s="42"/>
      <c r="M161" s="42"/>
      <c r="N161" s="42"/>
      <c r="O161" s="42"/>
      <c r="P161" s="42"/>
      <c r="Q161" s="42"/>
      <c r="R161" s="42"/>
      <c r="S161" s="42"/>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row>
    <row r="162" spans="1:46" ht="12.75" customHeight="1">
      <c r="A162" s="3"/>
      <c r="B162" s="3"/>
      <c r="C162" s="3"/>
      <c r="D162" s="3"/>
      <c r="E162" s="42"/>
      <c r="F162" s="42"/>
      <c r="G162" s="42"/>
      <c r="H162" s="42"/>
      <c r="I162" s="42"/>
      <c r="J162" s="42"/>
      <c r="K162" s="42"/>
      <c r="L162" s="42"/>
      <c r="M162" s="42"/>
      <c r="N162" s="42"/>
      <c r="O162" s="42"/>
      <c r="P162" s="42"/>
      <c r="Q162" s="42"/>
      <c r="R162" s="42"/>
      <c r="S162" s="42"/>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row>
    <row r="163" spans="1:46" ht="12.75" customHeight="1">
      <c r="A163" s="3"/>
      <c r="B163" s="3"/>
      <c r="C163" s="3"/>
      <c r="D163" s="3"/>
      <c r="E163" s="42"/>
      <c r="F163" s="42"/>
      <c r="G163" s="42"/>
      <c r="H163" s="42"/>
      <c r="I163" s="42"/>
      <c r="J163" s="42"/>
      <c r="K163" s="42"/>
      <c r="L163" s="42"/>
      <c r="M163" s="42"/>
      <c r="N163" s="42"/>
      <c r="O163" s="42"/>
      <c r="P163" s="42"/>
      <c r="Q163" s="42"/>
      <c r="R163" s="42"/>
      <c r="S163" s="42"/>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row>
    <row r="164" spans="1:46" ht="12.75" customHeight="1">
      <c r="A164" s="3"/>
      <c r="B164" s="3"/>
      <c r="C164" s="3"/>
      <c r="D164" s="3"/>
      <c r="E164" s="42"/>
      <c r="F164" s="42"/>
      <c r="G164" s="42"/>
      <c r="H164" s="42"/>
      <c r="I164" s="42"/>
      <c r="J164" s="42"/>
      <c r="K164" s="42"/>
      <c r="L164" s="42"/>
      <c r="M164" s="42"/>
      <c r="N164" s="42"/>
      <c r="O164" s="42"/>
      <c r="P164" s="42"/>
      <c r="Q164" s="42"/>
      <c r="R164" s="42"/>
      <c r="S164" s="42"/>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row>
    <row r="165" spans="1:46" ht="12.75" customHeight="1">
      <c r="A165" s="3"/>
      <c r="B165" s="3"/>
      <c r="C165" s="3"/>
      <c r="D165" s="3"/>
      <c r="E165" s="42"/>
      <c r="F165" s="42"/>
      <c r="G165" s="42"/>
      <c r="H165" s="42"/>
      <c r="I165" s="42"/>
      <c r="J165" s="42"/>
      <c r="K165" s="42"/>
      <c r="L165" s="42"/>
      <c r="M165" s="42"/>
      <c r="N165" s="42"/>
      <c r="O165" s="42"/>
      <c r="P165" s="42"/>
      <c r="Q165" s="42"/>
      <c r="R165" s="42"/>
      <c r="S165" s="42"/>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row>
    <row r="166" spans="1:46" ht="12.75" customHeight="1">
      <c r="A166" s="3"/>
      <c r="B166" s="3"/>
      <c r="C166" s="3"/>
      <c r="D166" s="3"/>
      <c r="E166" s="42"/>
      <c r="F166" s="42"/>
      <c r="G166" s="42"/>
      <c r="H166" s="42"/>
      <c r="I166" s="42"/>
      <c r="J166" s="42"/>
      <c r="K166" s="42"/>
      <c r="L166" s="42"/>
      <c r="M166" s="42"/>
      <c r="N166" s="42"/>
      <c r="O166" s="42"/>
      <c r="P166" s="42"/>
      <c r="Q166" s="42"/>
      <c r="R166" s="42"/>
      <c r="S166" s="42"/>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row>
    <row r="167" spans="1:46" ht="12.75" customHeight="1">
      <c r="A167" s="3"/>
      <c r="B167" s="3"/>
      <c r="C167" s="3"/>
      <c r="D167" s="3"/>
      <c r="E167" s="42"/>
      <c r="F167" s="42"/>
      <c r="G167" s="42"/>
      <c r="H167" s="42"/>
      <c r="I167" s="42"/>
      <c r="J167" s="42"/>
      <c r="K167" s="42"/>
      <c r="L167" s="42"/>
      <c r="M167" s="42"/>
      <c r="N167" s="42"/>
      <c r="O167" s="42"/>
      <c r="P167" s="42"/>
      <c r="Q167" s="42"/>
      <c r="R167" s="42"/>
      <c r="S167" s="42"/>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row>
    <row r="168" spans="1:46" ht="12.75" customHeight="1">
      <c r="A168" s="3"/>
      <c r="B168" s="3"/>
      <c r="C168" s="3"/>
      <c r="D168" s="3"/>
      <c r="E168" s="42"/>
      <c r="F168" s="42"/>
      <c r="G168" s="42"/>
      <c r="H168" s="42"/>
      <c r="I168" s="42"/>
      <c r="J168" s="42"/>
      <c r="K168" s="42"/>
      <c r="L168" s="42"/>
      <c r="M168" s="42"/>
      <c r="N168" s="42"/>
      <c r="O168" s="42"/>
      <c r="P168" s="42"/>
      <c r="Q168" s="42"/>
      <c r="R168" s="42"/>
      <c r="S168" s="42"/>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row>
    <row r="169" spans="1:46" ht="12.75" customHeight="1">
      <c r="A169" s="3"/>
      <c r="B169" s="3"/>
      <c r="C169" s="3"/>
      <c r="D169" s="3"/>
      <c r="E169" s="42"/>
      <c r="F169" s="42"/>
      <c r="G169" s="42"/>
      <c r="H169" s="42"/>
      <c r="I169" s="42"/>
      <c r="J169" s="42"/>
      <c r="K169" s="42"/>
      <c r="L169" s="42"/>
      <c r="M169" s="42"/>
      <c r="N169" s="42"/>
      <c r="O169" s="42"/>
      <c r="P169" s="42"/>
      <c r="Q169" s="42"/>
      <c r="R169" s="42"/>
      <c r="S169" s="42"/>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row>
    <row r="170" spans="1:46" ht="12.75" customHeight="1">
      <c r="A170" s="3"/>
      <c r="B170" s="3"/>
      <c r="C170" s="3"/>
      <c r="D170" s="3"/>
      <c r="E170" s="42"/>
      <c r="F170" s="42"/>
      <c r="G170" s="42"/>
      <c r="H170" s="42"/>
      <c r="I170" s="42"/>
      <c r="J170" s="42"/>
      <c r="K170" s="42"/>
      <c r="L170" s="42"/>
      <c r="M170" s="42"/>
      <c r="N170" s="42"/>
      <c r="O170" s="42"/>
      <c r="P170" s="42"/>
      <c r="Q170" s="42"/>
      <c r="R170" s="42"/>
      <c r="S170" s="42"/>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row>
    <row r="171" spans="1:46" ht="12.75" customHeight="1">
      <c r="A171" s="3"/>
      <c r="B171" s="3"/>
      <c r="C171" s="3"/>
      <c r="D171" s="3"/>
      <c r="E171" s="42"/>
      <c r="F171" s="42"/>
      <c r="G171" s="42"/>
      <c r="H171" s="42"/>
      <c r="I171" s="42"/>
      <c r="J171" s="42"/>
      <c r="K171" s="42"/>
      <c r="L171" s="42"/>
      <c r="M171" s="42"/>
      <c r="N171" s="42"/>
      <c r="O171" s="42"/>
      <c r="P171" s="42"/>
      <c r="Q171" s="42"/>
      <c r="R171" s="42"/>
      <c r="S171" s="42"/>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row>
    <row r="172" spans="1:46" ht="12.75" customHeight="1">
      <c r="A172" s="3"/>
      <c r="B172" s="3"/>
      <c r="C172" s="3"/>
      <c r="D172" s="3"/>
      <c r="E172" s="42"/>
      <c r="F172" s="42"/>
      <c r="G172" s="42"/>
      <c r="H172" s="42"/>
      <c r="I172" s="42"/>
      <c r="J172" s="42"/>
      <c r="K172" s="42"/>
      <c r="L172" s="42"/>
      <c r="M172" s="42"/>
      <c r="N172" s="42"/>
      <c r="O172" s="42"/>
      <c r="P172" s="42"/>
      <c r="Q172" s="42"/>
      <c r="R172" s="42"/>
      <c r="S172" s="42"/>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12.75" customHeight="1">
      <c r="A173" s="3"/>
      <c r="B173" s="3"/>
      <c r="C173" s="3"/>
      <c r="D173" s="3"/>
      <c r="E173" s="42"/>
      <c r="F173" s="42"/>
      <c r="G173" s="42"/>
      <c r="H173" s="42"/>
      <c r="I173" s="42"/>
      <c r="J173" s="42"/>
      <c r="K173" s="42"/>
      <c r="L173" s="42"/>
      <c r="M173" s="42"/>
      <c r="N173" s="42"/>
      <c r="O173" s="42"/>
      <c r="P173" s="42"/>
      <c r="Q173" s="42"/>
      <c r="R173" s="42"/>
      <c r="S173" s="42"/>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row>
    <row r="174" spans="1:46" ht="12.75" customHeight="1">
      <c r="A174" s="3"/>
      <c r="B174" s="3"/>
      <c r="C174" s="3"/>
      <c r="D174" s="3"/>
      <c r="E174" s="42"/>
      <c r="F174" s="42"/>
      <c r="G174" s="42"/>
      <c r="H174" s="42"/>
      <c r="I174" s="42"/>
      <c r="J174" s="42"/>
      <c r="K174" s="42"/>
      <c r="L174" s="42"/>
      <c r="M174" s="42"/>
      <c r="N174" s="42"/>
      <c r="O174" s="42"/>
      <c r="P174" s="42"/>
      <c r="Q174" s="42"/>
      <c r="R174" s="42"/>
      <c r="S174" s="42"/>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row>
    <row r="175" spans="1:46" ht="12.75" customHeight="1">
      <c r="A175" s="3"/>
      <c r="B175" s="3"/>
      <c r="C175" s="3"/>
      <c r="D175" s="3"/>
      <c r="E175" s="42"/>
      <c r="F175" s="42"/>
      <c r="G175" s="42"/>
      <c r="H175" s="42"/>
      <c r="I175" s="42"/>
      <c r="J175" s="42"/>
      <c r="K175" s="42"/>
      <c r="L175" s="42"/>
      <c r="M175" s="42"/>
      <c r="N175" s="42"/>
      <c r="O175" s="42"/>
      <c r="P175" s="42"/>
      <c r="Q175" s="42"/>
      <c r="R175" s="42"/>
      <c r="S175" s="42"/>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row>
    <row r="176" spans="1:46" ht="12.75" customHeight="1">
      <c r="A176" s="3"/>
      <c r="B176" s="3"/>
      <c r="C176" s="3"/>
      <c r="D176" s="3"/>
      <c r="E176" s="42"/>
      <c r="F176" s="42"/>
      <c r="G176" s="42"/>
      <c r="H176" s="42"/>
      <c r="I176" s="42"/>
      <c r="J176" s="42"/>
      <c r="K176" s="42"/>
      <c r="L176" s="42"/>
      <c r="M176" s="42"/>
      <c r="N176" s="42"/>
      <c r="O176" s="42"/>
      <c r="P176" s="42"/>
      <c r="Q176" s="42"/>
      <c r="R176" s="42"/>
      <c r="S176" s="42"/>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row>
    <row r="177" spans="1:46" ht="12.75" customHeight="1">
      <c r="A177" s="3"/>
      <c r="B177" s="3"/>
      <c r="C177" s="3"/>
      <c r="D177" s="3"/>
      <c r="E177" s="42"/>
      <c r="F177" s="42"/>
      <c r="G177" s="42"/>
      <c r="H177" s="42"/>
      <c r="I177" s="42"/>
      <c r="J177" s="42"/>
      <c r="K177" s="42"/>
      <c r="L177" s="42"/>
      <c r="M177" s="42"/>
      <c r="N177" s="42"/>
      <c r="O177" s="42"/>
      <c r="P177" s="42"/>
      <c r="Q177" s="42"/>
      <c r="R177" s="42"/>
      <c r="S177" s="42"/>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row>
    <row r="178" spans="1:46" ht="12.75" customHeight="1">
      <c r="A178" s="3"/>
      <c r="B178" s="3"/>
      <c r="C178" s="3"/>
      <c r="D178" s="3"/>
      <c r="E178" s="42"/>
      <c r="F178" s="42"/>
      <c r="G178" s="42"/>
      <c r="H178" s="42"/>
      <c r="I178" s="42"/>
      <c r="J178" s="42"/>
      <c r="K178" s="42"/>
      <c r="L178" s="42"/>
      <c r="M178" s="42"/>
      <c r="N178" s="42"/>
      <c r="O178" s="42"/>
      <c r="P178" s="42"/>
      <c r="Q178" s="42"/>
      <c r="R178" s="42"/>
      <c r="S178" s="42"/>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row>
    <row r="179" spans="1:46" ht="12.75" customHeight="1">
      <c r="A179" s="3"/>
      <c r="B179" s="3"/>
      <c r="C179" s="3"/>
      <c r="D179" s="3"/>
      <c r="E179" s="42"/>
      <c r="F179" s="42"/>
      <c r="G179" s="42"/>
      <c r="H179" s="42"/>
      <c r="I179" s="42"/>
      <c r="J179" s="42"/>
      <c r="K179" s="42"/>
      <c r="L179" s="42"/>
      <c r="M179" s="42"/>
      <c r="N179" s="42"/>
      <c r="O179" s="42"/>
      <c r="P179" s="42"/>
      <c r="Q179" s="42"/>
      <c r="R179" s="42"/>
      <c r="S179" s="42"/>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row>
    <row r="180" spans="1:46" ht="12.75" customHeight="1">
      <c r="A180" s="3"/>
      <c r="B180" s="3"/>
      <c r="C180" s="3"/>
      <c r="D180" s="3"/>
      <c r="E180" s="42"/>
      <c r="F180" s="42"/>
      <c r="G180" s="42"/>
      <c r="H180" s="42"/>
      <c r="I180" s="42"/>
      <c r="J180" s="42"/>
      <c r="K180" s="42"/>
      <c r="L180" s="42"/>
      <c r="M180" s="42"/>
      <c r="N180" s="42"/>
      <c r="O180" s="42"/>
      <c r="P180" s="42"/>
      <c r="Q180" s="42"/>
      <c r="R180" s="42"/>
      <c r="S180" s="42"/>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row>
    <row r="181" spans="1:46" ht="12.75" customHeight="1">
      <c r="A181" s="3"/>
      <c r="B181" s="3"/>
      <c r="C181" s="3"/>
      <c r="D181" s="3"/>
      <c r="E181" s="42"/>
      <c r="F181" s="42"/>
      <c r="G181" s="42"/>
      <c r="H181" s="42"/>
      <c r="I181" s="42"/>
      <c r="J181" s="42"/>
      <c r="K181" s="42"/>
      <c r="L181" s="42"/>
      <c r="M181" s="42"/>
      <c r="N181" s="42"/>
      <c r="O181" s="42"/>
      <c r="P181" s="42"/>
      <c r="Q181" s="42"/>
      <c r="R181" s="42"/>
      <c r="S181" s="42"/>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2.75" customHeight="1">
      <c r="A182" s="3"/>
      <c r="B182" s="3"/>
      <c r="C182" s="3"/>
      <c r="D182" s="3"/>
      <c r="E182" s="42"/>
      <c r="F182" s="42"/>
      <c r="G182" s="42"/>
      <c r="H182" s="42"/>
      <c r="I182" s="42"/>
      <c r="J182" s="42"/>
      <c r="K182" s="42"/>
      <c r="L182" s="42"/>
      <c r="M182" s="42"/>
      <c r="N182" s="42"/>
      <c r="O182" s="42"/>
      <c r="P182" s="42"/>
      <c r="Q182" s="42"/>
      <c r="R182" s="42"/>
      <c r="S182" s="42"/>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2.75" customHeight="1">
      <c r="A183" s="3"/>
      <c r="B183" s="3"/>
      <c r="C183" s="3"/>
      <c r="D183" s="3"/>
      <c r="E183" s="42"/>
      <c r="F183" s="42"/>
      <c r="G183" s="42"/>
      <c r="H183" s="42"/>
      <c r="I183" s="42"/>
      <c r="J183" s="42"/>
      <c r="K183" s="42"/>
      <c r="L183" s="42"/>
      <c r="M183" s="42"/>
      <c r="N183" s="42"/>
      <c r="O183" s="42"/>
      <c r="P183" s="42"/>
      <c r="Q183" s="42"/>
      <c r="R183" s="42"/>
      <c r="S183" s="42"/>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2.75" customHeight="1">
      <c r="A184" s="3"/>
      <c r="B184" s="3"/>
      <c r="C184" s="3"/>
      <c r="D184" s="3"/>
      <c r="E184" s="42"/>
      <c r="F184" s="42"/>
      <c r="G184" s="42"/>
      <c r="H184" s="42"/>
      <c r="I184" s="42"/>
      <c r="J184" s="42"/>
      <c r="K184" s="42"/>
      <c r="L184" s="42"/>
      <c r="M184" s="42"/>
      <c r="N184" s="42"/>
      <c r="O184" s="42"/>
      <c r="P184" s="42"/>
      <c r="Q184" s="42"/>
      <c r="R184" s="42"/>
      <c r="S184" s="42"/>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2.75" customHeight="1">
      <c r="A185" s="3"/>
      <c r="B185" s="3"/>
      <c r="C185" s="3"/>
      <c r="D185" s="3"/>
      <c r="E185" s="42"/>
      <c r="F185" s="42"/>
      <c r="G185" s="42"/>
      <c r="H185" s="42"/>
      <c r="I185" s="42"/>
      <c r="J185" s="42"/>
      <c r="K185" s="42"/>
      <c r="L185" s="42"/>
      <c r="M185" s="42"/>
      <c r="N185" s="42"/>
      <c r="O185" s="42"/>
      <c r="P185" s="42"/>
      <c r="Q185" s="42"/>
      <c r="R185" s="42"/>
      <c r="S185" s="42"/>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2.75" customHeight="1">
      <c r="A186" s="3"/>
      <c r="B186" s="3"/>
      <c r="C186" s="3"/>
      <c r="D186" s="3"/>
      <c r="E186" s="42"/>
      <c r="F186" s="42"/>
      <c r="G186" s="42"/>
      <c r="H186" s="42"/>
      <c r="I186" s="42"/>
      <c r="J186" s="42"/>
      <c r="K186" s="42"/>
      <c r="L186" s="42"/>
      <c r="M186" s="42"/>
      <c r="N186" s="42"/>
      <c r="O186" s="42"/>
      <c r="P186" s="42"/>
      <c r="Q186" s="42"/>
      <c r="R186" s="42"/>
      <c r="S186" s="42"/>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2.75" customHeight="1">
      <c r="A187" s="3"/>
      <c r="B187" s="3"/>
      <c r="C187" s="3"/>
      <c r="D187" s="3"/>
      <c r="E187" s="42"/>
      <c r="F187" s="42"/>
      <c r="G187" s="42"/>
      <c r="H187" s="42"/>
      <c r="I187" s="42"/>
      <c r="J187" s="42"/>
      <c r="K187" s="42"/>
      <c r="L187" s="42"/>
      <c r="M187" s="42"/>
      <c r="N187" s="42"/>
      <c r="O187" s="42"/>
      <c r="P187" s="42"/>
      <c r="Q187" s="42"/>
      <c r="R187" s="42"/>
      <c r="S187" s="42"/>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2.75" customHeight="1">
      <c r="A188" s="3"/>
      <c r="B188" s="3"/>
      <c r="C188" s="3"/>
      <c r="D188" s="3"/>
      <c r="E188" s="42"/>
      <c r="F188" s="42"/>
      <c r="G188" s="42"/>
      <c r="H188" s="42"/>
      <c r="I188" s="42"/>
      <c r="J188" s="42"/>
      <c r="K188" s="42"/>
      <c r="L188" s="42"/>
      <c r="M188" s="42"/>
      <c r="N188" s="42"/>
      <c r="O188" s="42"/>
      <c r="P188" s="42"/>
      <c r="Q188" s="42"/>
      <c r="R188" s="42"/>
      <c r="S188" s="42"/>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2.75" customHeight="1">
      <c r="A189" s="3"/>
      <c r="B189" s="3"/>
      <c r="C189" s="3"/>
      <c r="D189" s="3"/>
      <c r="E189" s="42"/>
      <c r="F189" s="42"/>
      <c r="G189" s="42"/>
      <c r="H189" s="42"/>
      <c r="I189" s="42"/>
      <c r="J189" s="42"/>
      <c r="K189" s="42"/>
      <c r="L189" s="42"/>
      <c r="M189" s="42"/>
      <c r="N189" s="42"/>
      <c r="O189" s="42"/>
      <c r="P189" s="42"/>
      <c r="Q189" s="42"/>
      <c r="R189" s="42"/>
      <c r="S189" s="42"/>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2.75" customHeight="1">
      <c r="A190" s="3"/>
      <c r="B190" s="3"/>
      <c r="C190" s="3"/>
      <c r="D190" s="3"/>
      <c r="E190" s="42"/>
      <c r="F190" s="42"/>
      <c r="G190" s="42"/>
      <c r="H190" s="42"/>
      <c r="I190" s="42"/>
      <c r="J190" s="42"/>
      <c r="K190" s="42"/>
      <c r="L190" s="42"/>
      <c r="M190" s="42"/>
      <c r="N190" s="42"/>
      <c r="O190" s="42"/>
      <c r="P190" s="42"/>
      <c r="Q190" s="42"/>
      <c r="R190" s="42"/>
      <c r="S190" s="42"/>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2.75" customHeight="1">
      <c r="A191" s="3"/>
      <c r="B191" s="3"/>
      <c r="C191" s="3"/>
      <c r="D191" s="3"/>
      <c r="E191" s="42"/>
      <c r="F191" s="42"/>
      <c r="G191" s="42"/>
      <c r="H191" s="42"/>
      <c r="I191" s="42"/>
      <c r="J191" s="42"/>
      <c r="K191" s="42"/>
      <c r="L191" s="42"/>
      <c r="M191" s="42"/>
      <c r="N191" s="42"/>
      <c r="O191" s="42"/>
      <c r="P191" s="42"/>
      <c r="Q191" s="42"/>
      <c r="R191" s="42"/>
      <c r="S191" s="42"/>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2.75" customHeight="1">
      <c r="A192" s="3"/>
      <c r="B192" s="3"/>
      <c r="C192" s="3"/>
      <c r="D192" s="3"/>
      <c r="E192" s="42"/>
      <c r="F192" s="42"/>
      <c r="G192" s="42"/>
      <c r="H192" s="42"/>
      <c r="I192" s="42"/>
      <c r="J192" s="42"/>
      <c r="K192" s="42"/>
      <c r="L192" s="42"/>
      <c r="M192" s="42"/>
      <c r="N192" s="42"/>
      <c r="O192" s="42"/>
      <c r="P192" s="42"/>
      <c r="Q192" s="42"/>
      <c r="R192" s="42"/>
      <c r="S192" s="42"/>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2.75" customHeight="1">
      <c r="A193" s="3"/>
      <c r="B193" s="3"/>
      <c r="C193" s="3"/>
      <c r="D193" s="3"/>
      <c r="E193" s="42"/>
      <c r="F193" s="42"/>
      <c r="G193" s="42"/>
      <c r="H193" s="42"/>
      <c r="I193" s="42"/>
      <c r="J193" s="42"/>
      <c r="K193" s="42"/>
      <c r="L193" s="42"/>
      <c r="M193" s="42"/>
      <c r="N193" s="42"/>
      <c r="O193" s="42"/>
      <c r="P193" s="42"/>
      <c r="Q193" s="42"/>
      <c r="R193" s="42"/>
      <c r="S193" s="42"/>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2.75" customHeight="1">
      <c r="A194" s="3"/>
      <c r="B194" s="3"/>
      <c r="C194" s="3"/>
      <c r="D194" s="3"/>
      <c r="E194" s="42"/>
      <c r="F194" s="42"/>
      <c r="G194" s="42"/>
      <c r="H194" s="42"/>
      <c r="I194" s="42"/>
      <c r="J194" s="42"/>
      <c r="K194" s="42"/>
      <c r="L194" s="42"/>
      <c r="M194" s="42"/>
      <c r="N194" s="42"/>
      <c r="O194" s="42"/>
      <c r="P194" s="42"/>
      <c r="Q194" s="42"/>
      <c r="R194" s="42"/>
      <c r="S194" s="42"/>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2.75" customHeight="1">
      <c r="A195" s="3"/>
      <c r="B195" s="3"/>
      <c r="C195" s="3"/>
      <c r="D195" s="3"/>
      <c r="E195" s="42"/>
      <c r="F195" s="42"/>
      <c r="G195" s="42"/>
      <c r="H195" s="42"/>
      <c r="I195" s="42"/>
      <c r="J195" s="42"/>
      <c r="K195" s="42"/>
      <c r="L195" s="42"/>
      <c r="M195" s="42"/>
      <c r="N195" s="42"/>
      <c r="O195" s="42"/>
      <c r="P195" s="42"/>
      <c r="Q195" s="42"/>
      <c r="R195" s="42"/>
      <c r="S195" s="42"/>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2.75" customHeight="1">
      <c r="A196" s="3"/>
      <c r="B196" s="3"/>
      <c r="C196" s="3"/>
      <c r="D196" s="3"/>
      <c r="E196" s="42"/>
      <c r="F196" s="42"/>
      <c r="G196" s="42"/>
      <c r="H196" s="42"/>
      <c r="I196" s="42"/>
      <c r="J196" s="42"/>
      <c r="K196" s="42"/>
      <c r="L196" s="42"/>
      <c r="M196" s="42"/>
      <c r="N196" s="42"/>
      <c r="O196" s="42"/>
      <c r="P196" s="42"/>
      <c r="Q196" s="42"/>
      <c r="R196" s="42"/>
      <c r="S196" s="42"/>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2.75" customHeight="1">
      <c r="A197" s="3"/>
      <c r="B197" s="3"/>
      <c r="C197" s="3"/>
      <c r="D197" s="3"/>
      <c r="E197" s="42"/>
      <c r="F197" s="42"/>
      <c r="G197" s="42"/>
      <c r="H197" s="42"/>
      <c r="I197" s="42"/>
      <c r="J197" s="42"/>
      <c r="K197" s="42"/>
      <c r="L197" s="42"/>
      <c r="M197" s="42"/>
      <c r="N197" s="42"/>
      <c r="O197" s="42"/>
      <c r="P197" s="42"/>
      <c r="Q197" s="42"/>
      <c r="R197" s="42"/>
      <c r="S197" s="42"/>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2.75" customHeight="1">
      <c r="A198" s="3"/>
      <c r="B198" s="3"/>
      <c r="C198" s="3"/>
      <c r="D198" s="3"/>
      <c r="E198" s="42"/>
      <c r="F198" s="42"/>
      <c r="G198" s="42"/>
      <c r="H198" s="42"/>
      <c r="I198" s="42"/>
      <c r="J198" s="42"/>
      <c r="K198" s="42"/>
      <c r="L198" s="42"/>
      <c r="M198" s="42"/>
      <c r="N198" s="42"/>
      <c r="O198" s="42"/>
      <c r="P198" s="42"/>
      <c r="Q198" s="42"/>
      <c r="R198" s="42"/>
      <c r="S198" s="42"/>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2.75" customHeight="1">
      <c r="A199" s="3"/>
      <c r="B199" s="3"/>
      <c r="C199" s="3"/>
      <c r="D199" s="3"/>
      <c r="E199" s="42"/>
      <c r="F199" s="42"/>
      <c r="G199" s="42"/>
      <c r="H199" s="42"/>
      <c r="I199" s="42"/>
      <c r="J199" s="42"/>
      <c r="K199" s="42"/>
      <c r="L199" s="42"/>
      <c r="M199" s="42"/>
      <c r="N199" s="42"/>
      <c r="O199" s="42"/>
      <c r="P199" s="42"/>
      <c r="Q199" s="42"/>
      <c r="R199" s="42"/>
      <c r="S199" s="42"/>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2.75" customHeight="1">
      <c r="A200" s="3"/>
      <c r="B200" s="3"/>
      <c r="C200" s="3"/>
      <c r="D200" s="3"/>
      <c r="E200" s="42"/>
      <c r="F200" s="42"/>
      <c r="G200" s="42"/>
      <c r="H200" s="42"/>
      <c r="I200" s="42"/>
      <c r="J200" s="42"/>
      <c r="K200" s="42"/>
      <c r="L200" s="42"/>
      <c r="M200" s="42"/>
      <c r="N200" s="42"/>
      <c r="O200" s="42"/>
      <c r="P200" s="42"/>
      <c r="Q200" s="42"/>
      <c r="R200" s="42"/>
      <c r="S200" s="42"/>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2.75" customHeight="1">
      <c r="A201" s="3"/>
      <c r="B201" s="3"/>
      <c r="C201" s="3"/>
      <c r="D201" s="3"/>
      <c r="E201" s="42"/>
      <c r="F201" s="42"/>
      <c r="G201" s="42"/>
      <c r="H201" s="42"/>
      <c r="I201" s="42"/>
      <c r="J201" s="42"/>
      <c r="K201" s="42"/>
      <c r="L201" s="42"/>
      <c r="M201" s="42"/>
      <c r="N201" s="42"/>
      <c r="O201" s="42"/>
      <c r="P201" s="42"/>
      <c r="Q201" s="42"/>
      <c r="R201" s="42"/>
      <c r="S201" s="42"/>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2.75" customHeight="1">
      <c r="A202" s="3"/>
      <c r="B202" s="3"/>
      <c r="C202" s="3"/>
      <c r="D202" s="3"/>
      <c r="E202" s="42"/>
      <c r="F202" s="42"/>
      <c r="G202" s="42"/>
      <c r="H202" s="42"/>
      <c r="I202" s="42"/>
      <c r="J202" s="42"/>
      <c r="K202" s="42"/>
      <c r="L202" s="42"/>
      <c r="M202" s="42"/>
      <c r="N202" s="42"/>
      <c r="O202" s="42"/>
      <c r="P202" s="42"/>
      <c r="Q202" s="42"/>
      <c r="R202" s="42"/>
      <c r="S202" s="42"/>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2.75" customHeight="1">
      <c r="A203" s="3"/>
      <c r="B203" s="3"/>
      <c r="C203" s="3"/>
      <c r="D203" s="3"/>
      <c r="E203" s="42"/>
      <c r="F203" s="42"/>
      <c r="G203" s="42"/>
      <c r="H203" s="42"/>
      <c r="I203" s="42"/>
      <c r="J203" s="42"/>
      <c r="K203" s="42"/>
      <c r="L203" s="42"/>
      <c r="M203" s="42"/>
      <c r="N203" s="42"/>
      <c r="O203" s="42"/>
      <c r="P203" s="42"/>
      <c r="Q203" s="42"/>
      <c r="R203" s="42"/>
      <c r="S203" s="42"/>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2.75" customHeight="1">
      <c r="A204" s="3"/>
      <c r="B204" s="3"/>
      <c r="C204" s="3"/>
      <c r="D204" s="3"/>
      <c r="E204" s="42"/>
      <c r="F204" s="42"/>
      <c r="G204" s="42"/>
      <c r="H204" s="42"/>
      <c r="I204" s="42"/>
      <c r="J204" s="42"/>
      <c r="K204" s="42"/>
      <c r="L204" s="42"/>
      <c r="M204" s="42"/>
      <c r="N204" s="42"/>
      <c r="O204" s="42"/>
      <c r="P204" s="42"/>
      <c r="Q204" s="42"/>
      <c r="R204" s="42"/>
      <c r="S204" s="42"/>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2.75" customHeight="1">
      <c r="A205" s="3"/>
      <c r="B205" s="3"/>
      <c r="C205" s="3"/>
      <c r="D205" s="3"/>
      <c r="E205" s="42"/>
      <c r="F205" s="42"/>
      <c r="G205" s="42"/>
      <c r="H205" s="42"/>
      <c r="I205" s="42"/>
      <c r="J205" s="42"/>
      <c r="K205" s="42"/>
      <c r="L205" s="42"/>
      <c r="M205" s="42"/>
      <c r="N205" s="42"/>
      <c r="O205" s="42"/>
      <c r="P205" s="42"/>
      <c r="Q205" s="42"/>
      <c r="R205" s="42"/>
      <c r="S205" s="42"/>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2.75" customHeight="1">
      <c r="A206" s="3"/>
      <c r="B206" s="3"/>
      <c r="C206" s="3"/>
      <c r="D206" s="3"/>
      <c r="E206" s="42"/>
      <c r="F206" s="42"/>
      <c r="G206" s="42"/>
      <c r="H206" s="42"/>
      <c r="I206" s="42"/>
      <c r="J206" s="42"/>
      <c r="K206" s="42"/>
      <c r="L206" s="42"/>
      <c r="M206" s="42"/>
      <c r="N206" s="42"/>
      <c r="O206" s="42"/>
      <c r="P206" s="42"/>
      <c r="Q206" s="42"/>
      <c r="R206" s="42"/>
      <c r="S206" s="42"/>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2.75" customHeight="1">
      <c r="A207" s="3"/>
      <c r="B207" s="3"/>
      <c r="C207" s="3"/>
      <c r="D207" s="3"/>
      <c r="E207" s="42"/>
      <c r="F207" s="42"/>
      <c r="G207" s="42"/>
      <c r="H207" s="42"/>
      <c r="I207" s="42"/>
      <c r="J207" s="42"/>
      <c r="K207" s="42"/>
      <c r="L207" s="42"/>
      <c r="M207" s="42"/>
      <c r="N207" s="42"/>
      <c r="O207" s="42"/>
      <c r="P207" s="42"/>
      <c r="Q207" s="42"/>
      <c r="R207" s="42"/>
      <c r="S207" s="42"/>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2.75" customHeight="1">
      <c r="A208" s="3"/>
      <c r="B208" s="3"/>
      <c r="C208" s="3"/>
      <c r="D208" s="3"/>
      <c r="E208" s="42"/>
      <c r="F208" s="42"/>
      <c r="G208" s="42"/>
      <c r="H208" s="42"/>
      <c r="I208" s="42"/>
      <c r="J208" s="42"/>
      <c r="K208" s="42"/>
      <c r="L208" s="42"/>
      <c r="M208" s="42"/>
      <c r="N208" s="42"/>
      <c r="O208" s="42"/>
      <c r="P208" s="42"/>
      <c r="Q208" s="42"/>
      <c r="R208" s="42"/>
      <c r="S208" s="42"/>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2.75" customHeight="1">
      <c r="A209" s="3"/>
      <c r="B209" s="3"/>
      <c r="C209" s="3"/>
      <c r="D209" s="3"/>
      <c r="E209" s="42"/>
      <c r="F209" s="42"/>
      <c r="G209" s="42"/>
      <c r="H209" s="42"/>
      <c r="I209" s="42"/>
      <c r="J209" s="42"/>
      <c r="K209" s="42"/>
      <c r="L209" s="42"/>
      <c r="M209" s="42"/>
      <c r="N209" s="42"/>
      <c r="O209" s="42"/>
      <c r="P209" s="42"/>
      <c r="Q209" s="42"/>
      <c r="R209" s="42"/>
      <c r="S209" s="42"/>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2.75" customHeight="1">
      <c r="A210" s="3"/>
      <c r="B210" s="3"/>
      <c r="C210" s="3"/>
      <c r="D210" s="3"/>
      <c r="E210" s="42"/>
      <c r="F210" s="42"/>
      <c r="G210" s="42"/>
      <c r="H210" s="42"/>
      <c r="I210" s="42"/>
      <c r="J210" s="42"/>
      <c r="K210" s="42"/>
      <c r="L210" s="42"/>
      <c r="M210" s="42"/>
      <c r="N210" s="42"/>
      <c r="O210" s="42"/>
      <c r="P210" s="42"/>
      <c r="Q210" s="42"/>
      <c r="R210" s="42"/>
      <c r="S210" s="42"/>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2.75" customHeight="1">
      <c r="A211" s="3"/>
      <c r="B211" s="3"/>
      <c r="C211" s="3"/>
      <c r="D211" s="3"/>
      <c r="E211" s="42"/>
      <c r="F211" s="42"/>
      <c r="G211" s="42"/>
      <c r="H211" s="42"/>
      <c r="I211" s="42"/>
      <c r="J211" s="42"/>
      <c r="K211" s="42"/>
      <c r="L211" s="42"/>
      <c r="M211" s="42"/>
      <c r="N211" s="42"/>
      <c r="O211" s="42"/>
      <c r="P211" s="42"/>
      <c r="Q211" s="42"/>
      <c r="R211" s="42"/>
      <c r="S211" s="42"/>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2.75" customHeight="1">
      <c r="A212" s="3"/>
      <c r="B212" s="3"/>
      <c r="C212" s="3"/>
      <c r="D212" s="3"/>
      <c r="E212" s="42"/>
      <c r="F212" s="42"/>
      <c r="G212" s="42"/>
      <c r="H212" s="42"/>
      <c r="I212" s="42"/>
      <c r="J212" s="42"/>
      <c r="K212" s="42"/>
      <c r="L212" s="42"/>
      <c r="M212" s="42"/>
      <c r="N212" s="42"/>
      <c r="O212" s="42"/>
      <c r="P212" s="42"/>
      <c r="Q212" s="42"/>
      <c r="R212" s="42"/>
      <c r="S212" s="42"/>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2.75" customHeight="1">
      <c r="A213" s="3"/>
      <c r="B213" s="3"/>
      <c r="C213" s="3"/>
      <c r="D213" s="3"/>
      <c r="E213" s="42"/>
      <c r="F213" s="42"/>
      <c r="G213" s="42"/>
      <c r="H213" s="42"/>
      <c r="I213" s="42"/>
      <c r="J213" s="42"/>
      <c r="K213" s="42"/>
      <c r="L213" s="42"/>
      <c r="M213" s="42"/>
      <c r="N213" s="42"/>
      <c r="O213" s="42"/>
      <c r="P213" s="42"/>
      <c r="Q213" s="42"/>
      <c r="R213" s="42"/>
      <c r="S213" s="42"/>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2.75" customHeight="1">
      <c r="A214" s="3"/>
      <c r="B214" s="3"/>
      <c r="C214" s="3"/>
      <c r="D214" s="3"/>
      <c r="E214" s="42"/>
      <c r="F214" s="42"/>
      <c r="G214" s="42"/>
      <c r="H214" s="42"/>
      <c r="I214" s="42"/>
      <c r="J214" s="42"/>
      <c r="K214" s="42"/>
      <c r="L214" s="42"/>
      <c r="M214" s="42"/>
      <c r="N214" s="42"/>
      <c r="O214" s="42"/>
      <c r="P214" s="42"/>
      <c r="Q214" s="42"/>
      <c r="R214" s="42"/>
      <c r="S214" s="42"/>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2.75" customHeight="1">
      <c r="A215" s="3"/>
      <c r="B215" s="3"/>
      <c r="C215" s="3"/>
      <c r="D215" s="3"/>
      <c r="E215" s="42"/>
      <c r="F215" s="42"/>
      <c r="G215" s="42"/>
      <c r="H215" s="42"/>
      <c r="I215" s="42"/>
      <c r="J215" s="42"/>
      <c r="K215" s="42"/>
      <c r="L215" s="42"/>
      <c r="M215" s="42"/>
      <c r="N215" s="42"/>
      <c r="O215" s="42"/>
      <c r="P215" s="42"/>
      <c r="Q215" s="42"/>
      <c r="R215" s="42"/>
      <c r="S215" s="42"/>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2.75" customHeight="1">
      <c r="A216" s="3"/>
      <c r="B216" s="3"/>
      <c r="C216" s="3"/>
      <c r="D216" s="3"/>
      <c r="E216" s="42"/>
      <c r="F216" s="42"/>
      <c r="G216" s="42"/>
      <c r="H216" s="42"/>
      <c r="I216" s="42"/>
      <c r="J216" s="42"/>
      <c r="K216" s="42"/>
      <c r="L216" s="42"/>
      <c r="M216" s="42"/>
      <c r="N216" s="42"/>
      <c r="O216" s="42"/>
      <c r="P216" s="42"/>
      <c r="Q216" s="42"/>
      <c r="R216" s="42"/>
      <c r="S216" s="42"/>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2.75" customHeight="1">
      <c r="A217" s="3"/>
      <c r="B217" s="3"/>
      <c r="C217" s="3"/>
      <c r="D217" s="3"/>
      <c r="E217" s="42"/>
      <c r="F217" s="42"/>
      <c r="G217" s="42"/>
      <c r="H217" s="42"/>
      <c r="I217" s="42"/>
      <c r="J217" s="42"/>
      <c r="K217" s="42"/>
      <c r="L217" s="42"/>
      <c r="M217" s="42"/>
      <c r="N217" s="42"/>
      <c r="O217" s="42"/>
      <c r="P217" s="42"/>
      <c r="Q217" s="42"/>
      <c r="R217" s="42"/>
      <c r="S217" s="42"/>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2.75" customHeight="1">
      <c r="A218" s="3"/>
      <c r="B218" s="3"/>
      <c r="C218" s="3"/>
      <c r="D218" s="3"/>
      <c r="E218" s="42"/>
      <c r="F218" s="42"/>
      <c r="G218" s="42"/>
      <c r="H218" s="42"/>
      <c r="I218" s="42"/>
      <c r="J218" s="42"/>
      <c r="K218" s="42"/>
      <c r="L218" s="42"/>
      <c r="M218" s="42"/>
      <c r="N218" s="42"/>
      <c r="O218" s="42"/>
      <c r="P218" s="42"/>
      <c r="Q218" s="42"/>
      <c r="R218" s="42"/>
      <c r="S218" s="42"/>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2.75" customHeight="1">
      <c r="A219" s="3"/>
      <c r="B219" s="3"/>
      <c r="C219" s="3"/>
      <c r="D219" s="3"/>
      <c r="E219" s="42"/>
      <c r="F219" s="42"/>
      <c r="G219" s="42"/>
      <c r="H219" s="42"/>
      <c r="I219" s="42"/>
      <c r="J219" s="42"/>
      <c r="K219" s="42"/>
      <c r="L219" s="42"/>
      <c r="M219" s="42"/>
      <c r="N219" s="42"/>
      <c r="O219" s="42"/>
      <c r="P219" s="42"/>
      <c r="Q219" s="42"/>
      <c r="R219" s="42"/>
      <c r="S219" s="42"/>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2.75" customHeight="1">
      <c r="A220" s="3"/>
      <c r="B220" s="3"/>
      <c r="C220" s="3"/>
      <c r="D220" s="3"/>
      <c r="E220" s="42"/>
      <c r="F220" s="42"/>
      <c r="G220" s="42"/>
      <c r="H220" s="42"/>
      <c r="I220" s="42"/>
      <c r="J220" s="42"/>
      <c r="K220" s="42"/>
      <c r="L220" s="42"/>
      <c r="M220" s="42"/>
      <c r="N220" s="42"/>
      <c r="O220" s="42"/>
      <c r="P220" s="42"/>
      <c r="Q220" s="42"/>
      <c r="R220" s="42"/>
      <c r="S220" s="42"/>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row>
    <row r="221" spans="1:46" ht="12.75" customHeight="1">
      <c r="A221" s="3"/>
      <c r="B221" s="3"/>
      <c r="C221" s="3"/>
      <c r="D221" s="3"/>
      <c r="E221" s="42"/>
      <c r="F221" s="42"/>
      <c r="G221" s="42"/>
      <c r="H221" s="42"/>
      <c r="I221" s="42"/>
      <c r="J221" s="42"/>
      <c r="K221" s="42"/>
      <c r="L221" s="42"/>
      <c r="M221" s="42"/>
      <c r="N221" s="42"/>
      <c r="O221" s="42"/>
      <c r="P221" s="42"/>
      <c r="Q221" s="42"/>
      <c r="R221" s="42"/>
      <c r="S221" s="42"/>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row>
    <row r="222" spans="1:46" ht="12.75" customHeight="1">
      <c r="A222" s="3"/>
      <c r="B222" s="3"/>
      <c r="C222" s="3"/>
      <c r="D222" s="3"/>
      <c r="E222" s="42"/>
      <c r="F222" s="42"/>
      <c r="G222" s="42"/>
      <c r="H222" s="42"/>
      <c r="I222" s="42"/>
      <c r="J222" s="42"/>
      <c r="K222" s="42"/>
      <c r="L222" s="42"/>
      <c r="M222" s="42"/>
      <c r="N222" s="42"/>
      <c r="O222" s="42"/>
      <c r="P222" s="42"/>
      <c r="Q222" s="42"/>
      <c r="R222" s="42"/>
      <c r="S222" s="42"/>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row>
    <row r="223" spans="1:46" ht="12.75" customHeight="1">
      <c r="A223" s="3"/>
      <c r="B223" s="3"/>
      <c r="C223" s="3"/>
      <c r="D223" s="3"/>
      <c r="E223" s="42"/>
      <c r="F223" s="42"/>
      <c r="G223" s="42"/>
      <c r="H223" s="42"/>
      <c r="I223" s="42"/>
      <c r="J223" s="42"/>
      <c r="K223" s="42"/>
      <c r="L223" s="42"/>
      <c r="M223" s="42"/>
      <c r="N223" s="42"/>
      <c r="O223" s="42"/>
      <c r="P223" s="42"/>
      <c r="Q223" s="42"/>
      <c r="R223" s="42"/>
      <c r="S223" s="42"/>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row>
    <row r="224" spans="1:46" ht="12.75" customHeight="1">
      <c r="A224" s="3"/>
      <c r="B224" s="3"/>
      <c r="C224" s="3"/>
      <c r="D224" s="3"/>
      <c r="E224" s="42"/>
      <c r="F224" s="42"/>
      <c r="G224" s="42"/>
      <c r="H224" s="42"/>
      <c r="I224" s="42"/>
      <c r="J224" s="42"/>
      <c r="K224" s="42"/>
      <c r="L224" s="42"/>
      <c r="M224" s="42"/>
      <c r="N224" s="42"/>
      <c r="O224" s="42"/>
      <c r="P224" s="42"/>
      <c r="Q224" s="42"/>
      <c r="R224" s="42"/>
      <c r="S224" s="42"/>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row>
    <row r="225" spans="1:46" ht="12.75" customHeight="1">
      <c r="A225" s="3"/>
      <c r="B225" s="3"/>
      <c r="C225" s="3"/>
      <c r="D225" s="3"/>
      <c r="E225" s="42"/>
      <c r="F225" s="42"/>
      <c r="G225" s="42"/>
      <c r="H225" s="42"/>
      <c r="I225" s="42"/>
      <c r="J225" s="42"/>
      <c r="K225" s="42"/>
      <c r="L225" s="42"/>
      <c r="M225" s="42"/>
      <c r="N225" s="42"/>
      <c r="O225" s="42"/>
      <c r="P225" s="42"/>
      <c r="Q225" s="42"/>
      <c r="R225" s="42"/>
      <c r="S225" s="42"/>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row>
    <row r="226" spans="1:46" ht="12.75" customHeight="1">
      <c r="A226" s="3"/>
      <c r="B226" s="3"/>
      <c r="C226" s="3"/>
      <c r="D226" s="3"/>
      <c r="E226" s="42"/>
      <c r="F226" s="42"/>
      <c r="G226" s="42"/>
      <c r="H226" s="42"/>
      <c r="I226" s="42"/>
      <c r="J226" s="42"/>
      <c r="K226" s="42"/>
      <c r="L226" s="42"/>
      <c r="M226" s="42"/>
      <c r="N226" s="42"/>
      <c r="O226" s="42"/>
      <c r="P226" s="42"/>
      <c r="Q226" s="42"/>
      <c r="R226" s="42"/>
      <c r="S226" s="42"/>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row>
    <row r="227" spans="1:46" ht="12.75" customHeight="1">
      <c r="A227" s="3"/>
      <c r="B227" s="3"/>
      <c r="C227" s="3"/>
      <c r="D227" s="3"/>
      <c r="E227" s="42"/>
      <c r="F227" s="42"/>
      <c r="G227" s="42"/>
      <c r="H227" s="42"/>
      <c r="I227" s="42"/>
      <c r="J227" s="42"/>
      <c r="K227" s="42"/>
      <c r="L227" s="42"/>
      <c r="M227" s="42"/>
      <c r="N227" s="42"/>
      <c r="O227" s="42"/>
      <c r="P227" s="42"/>
      <c r="Q227" s="42"/>
      <c r="R227" s="42"/>
      <c r="S227" s="42"/>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2.75" customHeight="1">
      <c r="A228" s="3"/>
      <c r="B228" s="3"/>
      <c r="C228" s="3"/>
      <c r="D228" s="3"/>
      <c r="E228" s="42"/>
      <c r="F228" s="42"/>
      <c r="G228" s="42"/>
      <c r="H228" s="42"/>
      <c r="I228" s="42"/>
      <c r="J228" s="42"/>
      <c r="K228" s="42"/>
      <c r="L228" s="42"/>
      <c r="M228" s="42"/>
      <c r="N228" s="42"/>
      <c r="O228" s="42"/>
      <c r="P228" s="42"/>
      <c r="Q228" s="42"/>
      <c r="R228" s="42"/>
      <c r="S228" s="42"/>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2.75" customHeight="1">
      <c r="A229" s="3"/>
      <c r="B229" s="3"/>
      <c r="C229" s="3"/>
      <c r="D229" s="3"/>
      <c r="E229" s="42"/>
      <c r="F229" s="42"/>
      <c r="G229" s="42"/>
      <c r="H229" s="42"/>
      <c r="I229" s="42"/>
      <c r="J229" s="42"/>
      <c r="K229" s="42"/>
      <c r="L229" s="42"/>
      <c r="M229" s="42"/>
      <c r="N229" s="42"/>
      <c r="O229" s="42"/>
      <c r="P229" s="42"/>
      <c r="Q229" s="42"/>
      <c r="R229" s="42"/>
      <c r="S229" s="42"/>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2.75" customHeight="1">
      <c r="A230" s="3"/>
      <c r="B230" s="3"/>
      <c r="C230" s="3"/>
      <c r="D230" s="3"/>
      <c r="E230" s="42"/>
      <c r="F230" s="42"/>
      <c r="G230" s="42"/>
      <c r="H230" s="42"/>
      <c r="I230" s="42"/>
      <c r="J230" s="42"/>
      <c r="K230" s="42"/>
      <c r="L230" s="42"/>
      <c r="M230" s="42"/>
      <c r="N230" s="42"/>
      <c r="O230" s="42"/>
      <c r="P230" s="42"/>
      <c r="Q230" s="42"/>
      <c r="R230" s="42"/>
      <c r="S230" s="42"/>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2.75" customHeight="1">
      <c r="A231" s="3"/>
      <c r="B231" s="3"/>
      <c r="C231" s="3"/>
      <c r="D231" s="3"/>
      <c r="E231" s="42"/>
      <c r="F231" s="42"/>
      <c r="G231" s="42"/>
      <c r="H231" s="42"/>
      <c r="I231" s="42"/>
      <c r="J231" s="42"/>
      <c r="K231" s="42"/>
      <c r="L231" s="42"/>
      <c r="M231" s="42"/>
      <c r="N231" s="42"/>
      <c r="O231" s="42"/>
      <c r="P231" s="42"/>
      <c r="Q231" s="42"/>
      <c r="R231" s="42"/>
      <c r="S231" s="42"/>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2.75" customHeight="1">
      <c r="A232" s="3"/>
      <c r="B232" s="3"/>
      <c r="C232" s="3"/>
      <c r="D232" s="3"/>
      <c r="E232" s="42"/>
      <c r="F232" s="42"/>
      <c r="G232" s="42"/>
      <c r="H232" s="42"/>
      <c r="I232" s="42"/>
      <c r="J232" s="42"/>
      <c r="K232" s="42"/>
      <c r="L232" s="42"/>
      <c r="M232" s="42"/>
      <c r="N232" s="42"/>
      <c r="O232" s="42"/>
      <c r="P232" s="42"/>
      <c r="Q232" s="42"/>
      <c r="R232" s="42"/>
      <c r="S232" s="42"/>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2.75" customHeight="1">
      <c r="A233" s="3"/>
      <c r="B233" s="3"/>
      <c r="C233" s="3"/>
      <c r="D233" s="3"/>
      <c r="E233" s="42"/>
      <c r="F233" s="42"/>
      <c r="G233" s="42"/>
      <c r="H233" s="42"/>
      <c r="I233" s="42"/>
      <c r="J233" s="42"/>
      <c r="K233" s="42"/>
      <c r="L233" s="42"/>
      <c r="M233" s="42"/>
      <c r="N233" s="42"/>
      <c r="O233" s="42"/>
      <c r="P233" s="42"/>
      <c r="Q233" s="42"/>
      <c r="R233" s="42"/>
      <c r="S233" s="42"/>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2.75" customHeight="1">
      <c r="A234" s="3"/>
      <c r="B234" s="3"/>
      <c r="C234" s="3"/>
      <c r="D234" s="3"/>
      <c r="E234" s="42"/>
      <c r="F234" s="42"/>
      <c r="G234" s="42"/>
      <c r="H234" s="42"/>
      <c r="I234" s="42"/>
      <c r="J234" s="42"/>
      <c r="K234" s="42"/>
      <c r="L234" s="42"/>
      <c r="M234" s="42"/>
      <c r="N234" s="42"/>
      <c r="O234" s="42"/>
      <c r="P234" s="42"/>
      <c r="Q234" s="42"/>
      <c r="R234" s="42"/>
      <c r="S234" s="42"/>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2.75" customHeight="1">
      <c r="A235" s="3"/>
      <c r="B235" s="3"/>
      <c r="C235" s="3"/>
      <c r="D235" s="3"/>
      <c r="E235" s="42"/>
      <c r="F235" s="42"/>
      <c r="G235" s="42"/>
      <c r="H235" s="42"/>
      <c r="I235" s="42"/>
      <c r="J235" s="42"/>
      <c r="K235" s="42"/>
      <c r="L235" s="42"/>
      <c r="M235" s="42"/>
      <c r="N235" s="42"/>
      <c r="O235" s="42"/>
      <c r="P235" s="42"/>
      <c r="Q235" s="42"/>
      <c r="R235" s="42"/>
      <c r="S235" s="42"/>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2.75" customHeight="1">
      <c r="A236" s="3"/>
      <c r="B236" s="3"/>
      <c r="C236" s="3"/>
      <c r="D236" s="3"/>
      <c r="E236" s="42"/>
      <c r="F236" s="42"/>
      <c r="G236" s="42"/>
      <c r="H236" s="42"/>
      <c r="I236" s="42"/>
      <c r="J236" s="42"/>
      <c r="K236" s="42"/>
      <c r="L236" s="42"/>
      <c r="M236" s="42"/>
      <c r="N236" s="42"/>
      <c r="O236" s="42"/>
      <c r="P236" s="42"/>
      <c r="Q236" s="42"/>
      <c r="R236" s="42"/>
      <c r="S236" s="42"/>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2.75" customHeight="1">
      <c r="A237" s="3"/>
      <c r="B237" s="3"/>
      <c r="C237" s="3"/>
      <c r="D237" s="3"/>
      <c r="E237" s="42"/>
      <c r="F237" s="42"/>
      <c r="G237" s="42"/>
      <c r="H237" s="42"/>
      <c r="I237" s="42"/>
      <c r="J237" s="42"/>
      <c r="K237" s="42"/>
      <c r="L237" s="42"/>
      <c r="M237" s="42"/>
      <c r="N237" s="42"/>
      <c r="O237" s="42"/>
      <c r="P237" s="42"/>
      <c r="Q237" s="42"/>
      <c r="R237" s="42"/>
      <c r="S237" s="42"/>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2.75" customHeight="1">
      <c r="A238" s="3"/>
      <c r="B238" s="3"/>
      <c r="C238" s="3"/>
      <c r="D238" s="3"/>
      <c r="E238" s="42"/>
      <c r="F238" s="42"/>
      <c r="G238" s="42"/>
      <c r="H238" s="42"/>
      <c r="I238" s="42"/>
      <c r="J238" s="42"/>
      <c r="K238" s="42"/>
      <c r="L238" s="42"/>
      <c r="M238" s="42"/>
      <c r="N238" s="42"/>
      <c r="O238" s="42"/>
      <c r="P238" s="42"/>
      <c r="Q238" s="42"/>
      <c r="R238" s="42"/>
      <c r="S238" s="42"/>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2.75" customHeight="1">
      <c r="A239" s="3"/>
      <c r="B239" s="3"/>
      <c r="C239" s="3"/>
      <c r="D239" s="3"/>
      <c r="E239" s="42"/>
      <c r="F239" s="42"/>
      <c r="G239" s="42"/>
      <c r="H239" s="42"/>
      <c r="I239" s="42"/>
      <c r="J239" s="42"/>
      <c r="K239" s="42"/>
      <c r="L239" s="42"/>
      <c r="M239" s="42"/>
      <c r="N239" s="42"/>
      <c r="O239" s="42"/>
      <c r="P239" s="42"/>
      <c r="Q239" s="42"/>
      <c r="R239" s="42"/>
      <c r="S239" s="42"/>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4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4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row>
    <row r="250" spans="1:4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row>
    <row r="251" spans="1:4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row>
    <row r="252" spans="1:4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row>
    <row r="253" spans="1:4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row>
    <row r="254" spans="1:4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row>
    <row r="255" spans="1:4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row>
    <row r="256" spans="1:4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row>
    <row r="257" spans="1:4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4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4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row>
    <row r="260" spans="1:4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row>
    <row r="261" spans="1:4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row>
    <row r="262" spans="1:4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row>
    <row r="263" spans="1:4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row>
    <row r="264" spans="1:4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row>
    <row r="265" spans="1:4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row>
    <row r="266" spans="1:4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row>
    <row r="267" spans="1:4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row>
    <row r="268" spans="1:4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row>
    <row r="269" spans="1:4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row>
    <row r="270" spans="1:4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row>
    <row r="271" spans="1:4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row>
    <row r="272" spans="1:4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row>
    <row r="273" spans="1:4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row>
    <row r="274" spans="1:4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row>
    <row r="275" spans="1:4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row>
    <row r="276" spans="1:4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row>
    <row r="277" spans="1:4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row>
    <row r="278" spans="1:4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row>
    <row r="279" spans="1:4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row>
    <row r="280" spans="1:4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row>
    <row r="281" spans="1:4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row>
    <row r="282" spans="1:4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row>
    <row r="283" spans="1:4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row>
    <row r="284" spans="1:4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4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4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1:4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1:4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spans="1:4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row>
    <row r="290" spans="1:4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row>
    <row r="291" spans="1:4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row>
    <row r="292" spans="1:4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spans="1:4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row>
    <row r="294" spans="1:4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1:4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row>
    <row r="296" spans="1:4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row>
    <row r="297" spans="1:4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row>
    <row r="298" spans="1:4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row>
    <row r="299" spans="1:4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row>
    <row r="300" spans="1:4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row>
    <row r="301" spans="1:4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row>
    <row r="302" spans="1:4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row>
    <row r="303" spans="1:4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row>
    <row r="304" spans="1:4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row>
    <row r="305" spans="1:4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row>
    <row r="311" spans="1:4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row>
    <row r="312" spans="1:4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row>
    <row r="313" spans="1:4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row>
    <row r="314" spans="1:4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row>
    <row r="315" spans="1:4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row>
    <row r="316" spans="1:4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row>
    <row r="321" spans="1:4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4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4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4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4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4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4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4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4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4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4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4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row>
    <row r="333" spans="1:4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row>
    <row r="334" spans="1:4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row>
    <row r="335" spans="1:4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row>
    <row r="336" spans="1:4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row>
    <row r="337" spans="1:4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row>
    <row r="338" spans="1:4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row>
    <row r="339" spans="1:4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row>
    <row r="340" spans="1:4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row>
    <row r="341" spans="1:4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row>
    <row r="342" spans="1:4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row>
    <row r="343" spans="1:4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row>
    <row r="344" spans="1:4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row>
    <row r="345" spans="1:4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row>
    <row r="346" spans="1: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row>
    <row r="347" spans="1:4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row>
    <row r="348" spans="1:4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row>
    <row r="349" spans="1:4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row>
    <row r="350" spans="1:4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row>
    <row r="351" spans="1:4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row>
    <row r="352" spans="1:4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row>
    <row r="353" spans="1:4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row>
    <row r="354" spans="1:4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row>
    <row r="355" spans="1:4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row>
    <row r="356" spans="1:4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row>
    <row r="357" spans="1:4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row>
    <row r="358" spans="1:4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row>
    <row r="359" spans="1:4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row>
    <row r="372" spans="1:4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row>
    <row r="373" spans="1:4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row>
    <row r="374" spans="1:4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row>
    <row r="375" spans="1:4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row>
    <row r="376" spans="1:4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row>
    <row r="377" spans="1:4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row>
    <row r="378" spans="1:4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row>
    <row r="385" spans="1:4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row>
    <row r="386" spans="1:4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row>
    <row r="387" spans="1:4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row>
    <row r="388" spans="1:4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row>
    <row r="389" spans="1:4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row>
    <row r="390" spans="1:4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row>
    <row r="391" spans="1:4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row>
    <row r="398" spans="1:4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row>
    <row r="399" spans="1:4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row>
    <row r="400" spans="1:4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row>
    <row r="401" spans="1:4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row>
    <row r="402" spans="1:4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row>
    <row r="403" spans="1:4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row>
    <row r="404" spans="1:4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row>
    <row r="411" spans="1:4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row>
    <row r="412" spans="1:4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row>
    <row r="413" spans="1:4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row>
    <row r="414" spans="1:4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row>
    <row r="415" spans="1:4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row>
    <row r="416" spans="1:4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row>
    <row r="417" spans="1:4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row>
    <row r="418" spans="1:4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row>
    <row r="419" spans="1:4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row>
    <row r="420" spans="1:4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row>
    <row r="421" spans="1:4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row>
    <row r="422" spans="1:4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row>
    <row r="423" spans="1:4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row>
    <row r="424" spans="1:4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row>
    <row r="425" spans="1:4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row>
    <row r="426" spans="1:4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row>
    <row r="427" spans="1:4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row>
    <row r="428" spans="1:4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row>
    <row r="429" spans="1:4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row>
    <row r="430" spans="1:4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row>
    <row r="431" spans="1:4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row>
    <row r="432" spans="1:4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row>
    <row r="433" spans="1:4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row>
    <row r="434" spans="1:4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row>
    <row r="435" spans="1:4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row>
    <row r="436" spans="1:4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row>
    <row r="437" spans="1:4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row>
    <row r="438" spans="1:4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row>
    <row r="439" spans="1:4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row>
    <row r="440" spans="1:4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row>
    <row r="441" spans="1:4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row>
    <row r="442" spans="1:4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row>
    <row r="443" spans="1:4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row>
    <row r="444" spans="1:4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row>
    <row r="445" spans="1:4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row>
    <row r="446" spans="1: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row>
    <row r="447" spans="1:4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row>
    <row r="448" spans="1:4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row>
    <row r="449" spans="1:4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row>
    <row r="450" spans="1:4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row>
    <row r="451" spans="1:4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row>
    <row r="452" spans="1:4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row>
    <row r="453" spans="1:4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row>
    <row r="454" spans="1:4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row>
    <row r="455" spans="1:4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row>
    <row r="456" spans="1:4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row>
    <row r="457" spans="1:4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row>
    <row r="458" spans="1:4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row>
    <row r="459" spans="1:4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row>
    <row r="460" spans="1:4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row>
    <row r="461" spans="1:4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row>
    <row r="462" spans="1:4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row>
    <row r="463" spans="1:4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row>
    <row r="464" spans="1:4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row>
    <row r="465" spans="1:4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row>
    <row r="466" spans="1:4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row>
    <row r="467" spans="1:4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row>
    <row r="468" spans="1:4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row>
    <row r="469" spans="1:4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row>
    <row r="470" spans="1:4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row>
    <row r="471" spans="1:4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row>
    <row r="472" spans="1:4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row>
    <row r="473" spans="1:4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row>
    <row r="474" spans="1:4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row>
    <row r="475" spans="1:4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row>
    <row r="476" spans="1:4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row>
    <row r="477" spans="1:4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row>
    <row r="478" spans="1:4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row>
    <row r="479" spans="1:4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row>
    <row r="480" spans="1:4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row>
    <row r="481" spans="1:4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row>
    <row r="482" spans="1:4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row>
    <row r="483" spans="1:4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row>
    <row r="484" spans="1:4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row>
    <row r="485" spans="1:4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row>
    <row r="486" spans="1:4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row>
    <row r="487" spans="1:4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row>
    <row r="488" spans="1:4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row>
    <row r="489" spans="1:4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row>
    <row r="490" spans="1:4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row>
    <row r="491" spans="1:4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row>
    <row r="492" spans="1:4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row>
    <row r="493" spans="1:4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row>
    <row r="494" spans="1:4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row>
    <row r="495" spans="1:4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row>
    <row r="496" spans="1:4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row>
    <row r="497" spans="1:4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row>
    <row r="498" spans="1:4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row>
    <row r="499" spans="1:4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row>
    <row r="500" spans="1:4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row>
    <row r="501" spans="1:4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row>
    <row r="502" spans="1:4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row>
    <row r="503" spans="1:4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row>
    <row r="504" spans="1:4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row>
    <row r="505" spans="1:4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row>
    <row r="506" spans="1:4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row>
    <row r="507" spans="1:4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row>
    <row r="508" spans="1:4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row>
    <row r="509" spans="1:4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row>
    <row r="510" spans="1:4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row>
    <row r="511" spans="1:4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row>
    <row r="512" spans="1:4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row>
    <row r="513" spans="1:4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row>
    <row r="514" spans="1:4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row>
    <row r="515" spans="1:4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row>
    <row r="516" spans="1:4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row>
    <row r="517" spans="1:4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row>
    <row r="518" spans="1:4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row>
    <row r="519" spans="1:4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row>
    <row r="520" spans="1:4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row>
    <row r="521" spans="1:4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row>
    <row r="522" spans="1:4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row>
    <row r="523" spans="1:4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row>
    <row r="524" spans="1:4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row>
    <row r="525" spans="1:4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row>
    <row r="526" spans="1:4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row>
    <row r="527" spans="1:4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row>
    <row r="528" spans="1:4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row>
    <row r="529" spans="1:4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row>
    <row r="530" spans="1:4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row>
    <row r="531" spans="1:4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row>
    <row r="532" spans="1:4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row>
    <row r="533" spans="1:4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row>
    <row r="534" spans="1:4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row>
    <row r="535" spans="1:4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row>
    <row r="536" spans="1:4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row>
    <row r="537" spans="1:4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row>
    <row r="538" spans="1:4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row>
    <row r="539" spans="1:4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row>
    <row r="540" spans="1:4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row>
    <row r="541" spans="1:4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row>
    <row r="542" spans="1:4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row>
    <row r="543" spans="1:4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row>
    <row r="544" spans="1:4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row>
    <row r="545" spans="1:4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row>
    <row r="546" spans="1: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row>
    <row r="547" spans="1:4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row>
    <row r="548" spans="1:4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row>
    <row r="549" spans="1:4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row>
    <row r="550" spans="1:4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row>
    <row r="551" spans="1:4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row>
    <row r="552" spans="1:4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row>
    <row r="553" spans="1:4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row>
    <row r="554" spans="1:4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row>
    <row r="555" spans="1:4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row>
    <row r="556" spans="1:4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row>
    <row r="557" spans="1:4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row>
    <row r="558" spans="1:4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row>
    <row r="559" spans="1:4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row>
    <row r="560" spans="1:4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row>
    <row r="561" spans="1:4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row>
    <row r="562" spans="1:4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row>
    <row r="563" spans="1:4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row>
    <row r="564" spans="1:4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row>
    <row r="565" spans="1:4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row>
    <row r="566" spans="1:4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row>
    <row r="567" spans="1:4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row>
    <row r="568" spans="1:4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row>
    <row r="569" spans="1:4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row>
    <row r="570" spans="1:4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row>
    <row r="571" spans="1:4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row>
    <row r="572" spans="1:4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row>
    <row r="573" spans="1:4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row>
    <row r="574" spans="1:4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row>
    <row r="575" spans="1:4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row>
    <row r="576" spans="1:4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row>
    <row r="577" spans="1:4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row>
    <row r="578" spans="1:4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row>
    <row r="579" spans="1:4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row>
    <row r="580" spans="1:4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row>
    <row r="581" spans="1:4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row>
    <row r="582" spans="1:4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row>
    <row r="583" spans="1:4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row>
    <row r="584" spans="1:4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row>
    <row r="585" spans="1:4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row>
    <row r="586" spans="1:4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row>
    <row r="587" spans="1:4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row>
    <row r="588" spans="1:4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row>
    <row r="589" spans="1:4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row>
    <row r="590" spans="1:4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row>
    <row r="591" spans="1:4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row>
    <row r="592" spans="1:4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row>
    <row r="593" spans="1:4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row>
    <row r="594" spans="1:4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row>
    <row r="595" spans="1:4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row>
    <row r="596" spans="1:4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row>
    <row r="597" spans="1:4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row>
    <row r="598" spans="1:4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row>
    <row r="599" spans="1:4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row>
    <row r="600" spans="1:4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row>
    <row r="601" spans="1:4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row>
    <row r="602" spans="1:4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row>
    <row r="603" spans="1:4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row>
    <row r="604" spans="1:4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row>
    <row r="605" spans="1:4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row>
    <row r="606" spans="1:4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row>
    <row r="607" spans="1:4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row>
    <row r="608" spans="1:4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row>
    <row r="609" spans="1:4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row>
    <row r="610" spans="1:4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row>
    <row r="611" spans="1:4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row>
    <row r="612" spans="1:4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row>
    <row r="613" spans="1:4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row>
    <row r="614" spans="1:4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row>
    <row r="615" spans="1:4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row>
    <row r="616" spans="1:4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row>
    <row r="617" spans="1:4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row>
    <row r="618" spans="1:4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row>
    <row r="619" spans="1:4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row>
    <row r="620" spans="1:4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row>
    <row r="621" spans="1:4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row>
    <row r="622" spans="1:4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row>
    <row r="623" spans="1:4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row>
    <row r="624" spans="1:4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row>
    <row r="625" spans="1:4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row>
    <row r="626" spans="1:4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row>
    <row r="627" spans="1:4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row>
    <row r="628" spans="1:4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row>
    <row r="629" spans="1:4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row>
    <row r="630" spans="1:4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row>
    <row r="631" spans="1:4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row>
    <row r="632" spans="1:4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row>
    <row r="633" spans="1:4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row>
    <row r="634" spans="1:4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row>
    <row r="635" spans="1:4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row>
    <row r="636" spans="1:4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row>
    <row r="637" spans="1:4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row>
    <row r="638" spans="1:4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row>
    <row r="639" spans="1:4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row>
    <row r="640" spans="1:4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row>
    <row r="641" spans="1:4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row>
    <row r="642" spans="1:4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row>
    <row r="643" spans="1:4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row>
    <row r="644" spans="1:4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row>
    <row r="645" spans="1:4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row>
    <row r="646" spans="1: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row>
    <row r="647" spans="1:4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row>
    <row r="648" spans="1:4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row>
    <row r="649" spans="1:4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row>
    <row r="650" spans="1:4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row>
    <row r="651" spans="1:4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row>
    <row r="652" spans="1:4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row>
    <row r="653" spans="1:4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row>
    <row r="654" spans="1:4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row>
    <row r="655" spans="1:4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row>
    <row r="656" spans="1:4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row>
    <row r="657" spans="1:4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row>
    <row r="658" spans="1:4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row>
    <row r="659" spans="1:4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row>
    <row r="660" spans="1:4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row>
    <row r="661" spans="1:4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row>
    <row r="662" spans="1:4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row>
    <row r="663" spans="1:4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row>
    <row r="664" spans="1:4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row>
    <row r="665" spans="1:4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row>
    <row r="666" spans="1:4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row>
    <row r="667" spans="1:4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row>
    <row r="668" spans="1:4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row>
    <row r="669" spans="1:4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row>
    <row r="670" spans="1:4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row>
    <row r="671" spans="1:4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row>
    <row r="672" spans="1:4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row>
    <row r="673" spans="1:4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row>
    <row r="674" spans="1:4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row>
    <row r="675" spans="1:4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row>
    <row r="676" spans="1:4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row>
    <row r="677" spans="1:4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row>
    <row r="678" spans="1:4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row>
    <row r="679" spans="1:4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row>
    <row r="680" spans="1:4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row>
    <row r="681" spans="1:4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row>
    <row r="682" spans="1:4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row>
    <row r="683" spans="1:4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row>
    <row r="684" spans="1:4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row>
    <row r="685" spans="1:4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row>
    <row r="686" spans="1:4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row>
    <row r="687" spans="1:4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row>
    <row r="688" spans="1:4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row>
    <row r="689" spans="1:4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row>
    <row r="690" spans="1:4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row>
    <row r="691" spans="1:4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row>
    <row r="692" spans="1:4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row>
    <row r="693" spans="1:4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row>
    <row r="694" spans="1:4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row>
    <row r="695" spans="1:4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row>
    <row r="696" spans="1:4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row>
    <row r="697" spans="1:4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row>
    <row r="698" spans="1:4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row>
    <row r="699" spans="1:4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row>
    <row r="700" spans="1:4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row>
    <row r="701" spans="1:4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row>
    <row r="702" spans="1:4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row>
    <row r="703" spans="1:4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row>
    <row r="704" spans="1:4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row>
    <row r="705" spans="1:4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row>
    <row r="706" spans="1:4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row>
    <row r="707" spans="1:4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row>
    <row r="708" spans="1:4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row>
    <row r="709" spans="1:4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row>
    <row r="710" spans="1:4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row>
    <row r="711" spans="1:4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row>
    <row r="712" spans="1:4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row>
    <row r="713" spans="1:4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row>
    <row r="714" spans="1:4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row>
    <row r="715" spans="1:4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row>
    <row r="716" spans="1:4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row>
    <row r="717" spans="1:4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row>
    <row r="718" spans="1:4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row>
    <row r="719" spans="1:4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row>
    <row r="720" spans="1:4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row>
    <row r="721" spans="1:4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row>
    <row r="722" spans="1:4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row>
    <row r="723" spans="1:4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row>
    <row r="724" spans="1:4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row>
    <row r="725" spans="1:4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row>
    <row r="726" spans="1:4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row>
    <row r="727" spans="1:4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row>
    <row r="728" spans="1:4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row>
    <row r="729" spans="1:4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row>
    <row r="730" spans="1:4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row>
    <row r="731" spans="1:4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row>
    <row r="732" spans="1:4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row>
    <row r="733" spans="1:4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row>
    <row r="734" spans="1:4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row>
    <row r="735" spans="1:4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row>
    <row r="736" spans="1:4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row>
    <row r="737" spans="1:4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row>
    <row r="738" spans="1:4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row>
    <row r="739" spans="1:4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row>
    <row r="740" spans="1:4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row>
    <row r="741" spans="1:4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row>
    <row r="742" spans="1:4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row>
    <row r="743" spans="1:4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row>
    <row r="744" spans="1:4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row>
    <row r="745" spans="1:4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row>
    <row r="746" spans="1: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row>
    <row r="747" spans="1:4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row>
    <row r="748" spans="1:4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row>
    <row r="749" spans="1:4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row>
    <row r="750" spans="1:4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row>
    <row r="751" spans="1:4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row>
    <row r="752" spans="1:4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row>
    <row r="753" spans="1:4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row>
    <row r="754" spans="1:4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row>
    <row r="755" spans="1:4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row>
    <row r="756" spans="1:4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row>
    <row r="757" spans="1:4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row>
    <row r="758" spans="1:4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row>
    <row r="759" spans="1:4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row>
    <row r="760" spans="1:4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row>
    <row r="761" spans="1:4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row>
    <row r="762" spans="1:4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row>
    <row r="763" spans="1:4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row>
    <row r="764" spans="1:4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row>
    <row r="765" spans="1:4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row>
    <row r="766" spans="1:4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row>
    <row r="767" spans="1:4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row>
    <row r="768" spans="1:4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row>
    <row r="769" spans="1:4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row>
    <row r="770" spans="1:4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row>
    <row r="771" spans="1:4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row>
    <row r="772" spans="1:4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row>
    <row r="773" spans="1:4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row>
    <row r="774" spans="1:4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row>
    <row r="775" spans="1:4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row>
    <row r="776" spans="1:4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row>
    <row r="777" spans="1:4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row>
    <row r="778" spans="1:4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row>
    <row r="779" spans="1:4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row>
    <row r="780" spans="1:4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row>
    <row r="781" spans="1:4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row>
    <row r="782" spans="1:4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row>
    <row r="783" spans="1:4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row>
    <row r="784" spans="1:4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row>
    <row r="785" spans="1:4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row>
    <row r="786" spans="1:4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row>
    <row r="787" spans="1:4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row>
    <row r="788" spans="1:4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row>
    <row r="789" spans="1:4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row>
    <row r="790" spans="1:4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row>
    <row r="791" spans="1:4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row>
    <row r="792" spans="1:4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row>
    <row r="793" spans="1:4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row>
    <row r="794" spans="1:4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row>
    <row r="795" spans="1:4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row>
    <row r="796" spans="1:4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row>
    <row r="797" spans="1:4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row>
    <row r="798" spans="1:4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row>
    <row r="799" spans="1:4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row>
    <row r="800" spans="1:4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row>
    <row r="801" spans="1:4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row>
    <row r="802" spans="1:4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row>
    <row r="803" spans="1:4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row>
    <row r="804" spans="1:4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row>
    <row r="805" spans="1:4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row>
    <row r="806" spans="1:4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row>
    <row r="807" spans="1:4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row>
    <row r="808" spans="1:4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row>
    <row r="809" spans="1:4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row>
    <row r="810" spans="1:4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row>
    <row r="811" spans="1:4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row>
    <row r="812" spans="1:4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row>
    <row r="813" spans="1:4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row>
    <row r="814" spans="1:4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row>
    <row r="815" spans="1:4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row>
    <row r="816" spans="1:4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row>
    <row r="817" spans="1:4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row>
    <row r="818" spans="1:4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row>
    <row r="819" spans="1:4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row>
    <row r="820" spans="1:4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row>
    <row r="821" spans="1:4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row>
    <row r="822" spans="1:4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row>
    <row r="823" spans="1:4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row>
    <row r="824" spans="1:4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row>
    <row r="825" spans="1:4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row>
    <row r="826" spans="1:4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row>
    <row r="827" spans="1:4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row>
    <row r="828" spans="1:4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row>
    <row r="829" spans="1:4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row>
    <row r="830" spans="1:4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row>
    <row r="831" spans="1:4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row>
    <row r="832" spans="1:4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row>
    <row r="833" spans="1:4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row>
    <row r="834" spans="1:4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row>
    <row r="835" spans="1:4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row>
    <row r="836" spans="1:4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row>
    <row r="837" spans="1:4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row>
    <row r="838" spans="1:4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row>
    <row r="839" spans="1:4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row>
    <row r="840" spans="1:4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row>
    <row r="841" spans="1:4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row>
    <row r="842" spans="1:4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row>
    <row r="843" spans="1:4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row>
    <row r="844" spans="1:4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row>
    <row r="845" spans="1:4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row>
    <row r="846" spans="1: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row>
    <row r="847" spans="1:4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row>
    <row r="848" spans="1:4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row>
    <row r="849" spans="1:4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row>
    <row r="850" spans="1:4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row>
    <row r="851" spans="1:4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row>
    <row r="852" spans="1:4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row>
    <row r="853" spans="1:4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row>
    <row r="854" spans="1:4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row>
    <row r="855" spans="1:4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row>
    <row r="856" spans="1:4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row>
    <row r="857" spans="1:4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row>
    <row r="858" spans="1:4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row>
    <row r="859" spans="1:4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row>
    <row r="860" spans="1:4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row>
    <row r="861" spans="1:4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row>
    <row r="862" spans="1:4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row>
    <row r="863" spans="1:4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row>
    <row r="864" spans="1:4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row>
    <row r="865" spans="1:4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row>
    <row r="866" spans="1:4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row>
    <row r="867" spans="1:4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row>
    <row r="868" spans="1:4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row>
    <row r="869" spans="1:4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row>
    <row r="870" spans="1:4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row>
    <row r="871" spans="1:4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row>
    <row r="872" spans="1:4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row>
    <row r="873" spans="1:4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row>
    <row r="874" spans="1:4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row>
    <row r="875" spans="1:4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row>
    <row r="876" spans="1:4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row>
    <row r="877" spans="1:4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row>
    <row r="878" spans="1:4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row>
    <row r="879" spans="1:4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row>
    <row r="880" spans="1:4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row>
    <row r="881" spans="1:4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row>
    <row r="882" spans="1:4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row>
    <row r="883" spans="1:4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row>
    <row r="884" spans="1:4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row>
    <row r="885" spans="1:4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row>
    <row r="886" spans="1:4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row>
    <row r="887" spans="1:4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row>
    <row r="888" spans="1:4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row>
    <row r="889" spans="1:4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row>
    <row r="890" spans="1:4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row>
    <row r="891" spans="1:4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row>
    <row r="892" spans="1:4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row>
    <row r="893" spans="1:4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row>
    <row r="894" spans="1:4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row>
    <row r="895" spans="1:4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row>
    <row r="896" spans="1:4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row>
    <row r="897" spans="1:4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row>
    <row r="898" spans="1:4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row>
    <row r="899" spans="1:4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row>
    <row r="900" spans="1:4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row>
    <row r="901" spans="1:4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row>
    <row r="902" spans="1:4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row>
    <row r="903" spans="1:4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row>
    <row r="904" spans="1:4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row>
    <row r="905" spans="1:4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row>
    <row r="906" spans="1:4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row>
    <row r="907" spans="1:4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row>
    <row r="908" spans="1:4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row>
    <row r="909" spans="1:4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row>
    <row r="910" spans="1:4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row>
    <row r="911" spans="1:4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row>
    <row r="912" spans="1:4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row>
    <row r="913" spans="1:4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row>
    <row r="914" spans="1:4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row>
    <row r="915" spans="1:4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row>
    <row r="916" spans="1:4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row>
    <row r="917" spans="1:4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row>
    <row r="918" spans="1:4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row>
    <row r="919" spans="1:4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row>
    <row r="920" spans="1:4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row>
    <row r="921" spans="1:4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row>
    <row r="922" spans="1:4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row>
    <row r="923" spans="1:4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row>
    <row r="924" spans="1:4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row>
    <row r="925" spans="1:4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row>
    <row r="926" spans="1:4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row>
    <row r="927" spans="1:4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row>
    <row r="928" spans="1:4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row>
    <row r="929" spans="1:4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row>
    <row r="930" spans="1:4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row>
    <row r="931" spans="1:4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row>
    <row r="932" spans="1:4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row>
    <row r="933" spans="1:4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row>
    <row r="934" spans="1:4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row>
    <row r="935" spans="1:4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row>
    <row r="936" spans="1:4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row>
    <row r="937" spans="1:4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row>
    <row r="938" spans="1:4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row>
    <row r="939" spans="1:4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row>
    <row r="940" spans="1:4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row>
    <row r="941" spans="1:4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row>
    <row r="942" spans="1:4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row>
    <row r="943" spans="1:4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row>
    <row r="944" spans="1:4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row>
    <row r="945" spans="1:4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row>
    <row r="946" spans="1: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row>
    <row r="947" spans="1:4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row>
    <row r="948" spans="1:4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row>
    <row r="949" spans="1:4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row>
    <row r="950" spans="1:4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row>
    <row r="951" spans="1:4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row>
    <row r="952" spans="1:4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row>
    <row r="953" spans="1:4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row>
    <row r="954" spans="1:4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row>
    <row r="955" spans="1:4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row>
    <row r="956" spans="1:4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row>
    <row r="957" spans="1:4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row>
    <row r="958" spans="1:4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row>
    <row r="959" spans="1:4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row>
    <row r="960" spans="1:4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row>
    <row r="961" spans="1:4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row>
    <row r="962" spans="1:4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row>
    <row r="963" spans="1:4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row>
    <row r="964" spans="1:4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row>
    <row r="965" spans="1:4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row>
    <row r="966" spans="1:4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row>
    <row r="967" spans="1:4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row>
    <row r="968" spans="1:4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row>
    <row r="969" spans="1:4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row>
    <row r="970" spans="1:4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row>
    <row r="971" spans="1:4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row>
    <row r="972" spans="1:4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row>
    <row r="973" spans="1:4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row>
    <row r="974" spans="1:4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row>
    <row r="975" spans="1:4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row>
    <row r="976" spans="1:4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row>
    <row r="977" spans="1:4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row>
    <row r="978" spans="1:4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row>
    <row r="979" spans="1:4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row>
    <row r="980" spans="1:4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row>
    <row r="981" spans="1:4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row>
    <row r="982" spans="1:4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row>
    <row r="983" spans="1:4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row>
    <row r="984" spans="1:4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row>
    <row r="985" spans="1:4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row>
    <row r="986" spans="1:4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row>
    <row r="987" spans="1:4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row>
    <row r="988" spans="1:4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row>
    <row r="989" spans="1:4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row>
    <row r="990" spans="1:4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row>
    <row r="991" spans="1:4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row>
    <row r="992" spans="1:4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row>
    <row r="993" spans="1:4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row>
    <row r="994" spans="1:4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row>
  </sheetData>
  <autoFilter ref="A2:AC40" xr:uid="{00000000-0009-0000-0000-000000000000}"/>
  <mergeCells count="9">
    <mergeCell ref="A39:D39"/>
    <mergeCell ref="A40:D40"/>
    <mergeCell ref="A1:Y1"/>
    <mergeCell ref="A8:D8"/>
    <mergeCell ref="A14:D14"/>
    <mergeCell ref="A20:D20"/>
    <mergeCell ref="A26:D26"/>
    <mergeCell ref="A29:D29"/>
    <mergeCell ref="A32:D3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2578125" defaultRowHeight="15" customHeight="1"/>
  <cols>
    <col min="1" max="1" width="168.42578125" customWidth="1"/>
    <col min="2" max="2" width="17.42578125" customWidth="1"/>
    <col min="3" max="6" width="8" customWidth="1"/>
  </cols>
  <sheetData>
    <row r="1" spans="1:1" ht="15.75" customHeight="1">
      <c r="A1" s="44" t="s">
        <v>120</v>
      </c>
    </row>
    <row r="2" spans="1:1" ht="19.5" customHeight="1">
      <c r="A2" s="45" t="s">
        <v>121</v>
      </c>
    </row>
    <row r="3" spans="1:1" ht="409.5" customHeight="1">
      <c r="A3" s="46" t="s">
        <v>122</v>
      </c>
    </row>
    <row r="4" spans="1:1" ht="12.75" customHeight="1"/>
    <row r="5" spans="1:1" ht="12.75" customHeight="1"/>
    <row r="6" spans="1:1" ht="12.75" customHeight="1"/>
    <row r="7" spans="1:1" ht="12.75" customHeight="1"/>
    <row r="8" spans="1:1" ht="12.75" customHeight="1"/>
    <row r="9" spans="1:1" ht="12.75" customHeight="1"/>
    <row r="10" spans="1:1" ht="12.75" customHeight="1"/>
    <row r="11" spans="1:1" ht="12.75" customHeight="1"/>
    <row r="12" spans="1:1" ht="12.75" customHeight="1"/>
    <row r="13" spans="1:1" ht="12.75" customHeight="1"/>
    <row r="14" spans="1:1" ht="12.75" customHeight="1"/>
    <row r="15" spans="1:1" ht="12.75" customHeight="1"/>
    <row r="16" spans="1: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4.42578125" defaultRowHeight="15" customHeight="1"/>
  <cols>
    <col min="1" max="6" width="8"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Mentálhigiénés MA </vt:lpstr>
      <vt:lpstr>KKK-elemzés</vt:lpstr>
      <vt:lpstr>Ekvivalencia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Felhasználó</dc:creator>
  <cp:lastModifiedBy>Richárd Gőz</cp:lastModifiedBy>
  <dcterms:created xsi:type="dcterms:W3CDTF">2018-09-14T09:15:40Z</dcterms:created>
  <dcterms:modified xsi:type="dcterms:W3CDTF">2025-08-04T19:27:29Z</dcterms:modified>
</cp:coreProperties>
</file>