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there\Desktop\"/>
    </mc:Choice>
  </mc:AlternateContent>
  <xr:revisionPtr revIDLastSave="0" documentId="13_ncr:1_{DADE2353-648B-4E2A-AAAE-1387497EC31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evelező" sheetId="1" r:id="rId1"/>
  </sheets>
  <definedNames>
    <definedName name="_xlnm._FilterDatabase" localSheetId="0" hidden="1">Levelező!$A$2:$Y$40</definedName>
    <definedName name="m_8395651844378249024__Hlk201644155" localSheetId="0">Levelező!$X$19</definedName>
    <definedName name="m_8395651844378249024__Hlk201730202" localSheetId="0">Levelező!$X$21</definedName>
    <definedName name="m_8395651844378249024__Hlk201730244" localSheetId="0">Levelező!$X$7</definedName>
    <definedName name="m_8395651844378249024__Hlk201731062" localSheetId="0">Levelező!$X$29</definedName>
    <definedName name="m_8395651844378249024__Hlk201731211" localSheetId="0">Levelező!$X$5</definedName>
    <definedName name="m_8395651844378249024__Hlk204067729" localSheetId="0">Levelező!$X$31</definedName>
    <definedName name="m_8395651844378249024__Hlk204112609" localSheetId="0">Levelező!$X$12</definedName>
    <definedName name="m_8395651844378249024__Hlk204112628" localSheetId="0">Levelező!$X$13</definedName>
  </definedNames>
  <calcPr calcId="191029"/>
  <extLst>
    <ext uri="GoogleSheetsCustomDataVersion2">
      <go:sheetsCustomData xmlns:go="http://customooxmlschemas.google.com/" r:id="rId5" roundtripDataChecksum="dG0YDgoFkgATprgr5U3wSHD25WSPoE0TBvn8Qn+19Oo="/>
    </ext>
  </extLst>
</workbook>
</file>

<file path=xl/calcChain.xml><?xml version="1.0" encoding="utf-8"?>
<calcChain xmlns="http://schemas.openxmlformats.org/spreadsheetml/2006/main">
  <c r="Q40" i="1" l="1"/>
  <c r="P40" i="1"/>
  <c r="O40" i="1"/>
  <c r="N40" i="1"/>
  <c r="M40" i="1"/>
  <c r="L40" i="1"/>
  <c r="K40" i="1"/>
  <c r="J40" i="1"/>
  <c r="I40" i="1"/>
  <c r="H40" i="1"/>
  <c r="G40" i="1"/>
  <c r="F40" i="1"/>
  <c r="U39" i="1"/>
  <c r="S39" i="1"/>
  <c r="R39" i="1"/>
  <c r="U38" i="1"/>
  <c r="S38" i="1"/>
  <c r="R38" i="1"/>
  <c r="U37" i="1"/>
  <c r="S37" i="1"/>
  <c r="R37" i="1"/>
  <c r="U36" i="1"/>
  <c r="S36" i="1"/>
  <c r="R36" i="1"/>
  <c r="U35" i="1"/>
  <c r="S35" i="1"/>
  <c r="R35" i="1"/>
  <c r="U34" i="1"/>
  <c r="S34" i="1"/>
  <c r="R34" i="1"/>
  <c r="U33" i="1"/>
  <c r="S33" i="1"/>
  <c r="R33" i="1"/>
  <c r="U32" i="1"/>
  <c r="S32" i="1"/>
  <c r="R32" i="1"/>
  <c r="U31" i="1"/>
  <c r="S31" i="1"/>
  <c r="R31" i="1"/>
  <c r="U30" i="1"/>
  <c r="S30" i="1"/>
  <c r="R30" i="1"/>
  <c r="U29" i="1"/>
  <c r="S29" i="1"/>
  <c r="R29" i="1"/>
  <c r="U28" i="1"/>
  <c r="S28" i="1"/>
  <c r="R28" i="1"/>
  <c r="U27" i="1"/>
  <c r="S27" i="1"/>
  <c r="R27" i="1"/>
  <c r="T27" i="1" s="1"/>
  <c r="U26" i="1"/>
  <c r="S26" i="1"/>
  <c r="R26" i="1"/>
  <c r="U25" i="1"/>
  <c r="S25" i="1"/>
  <c r="R25" i="1"/>
  <c r="U24" i="1"/>
  <c r="S24" i="1"/>
  <c r="R24" i="1"/>
  <c r="U23" i="1"/>
  <c r="S23" i="1"/>
  <c r="R23" i="1"/>
  <c r="U22" i="1"/>
  <c r="S22" i="1"/>
  <c r="R22" i="1"/>
  <c r="U21" i="1"/>
  <c r="S21" i="1"/>
  <c r="R21" i="1"/>
  <c r="U20" i="1"/>
  <c r="S20" i="1"/>
  <c r="R20" i="1"/>
  <c r="U19" i="1"/>
  <c r="S19" i="1"/>
  <c r="R19" i="1"/>
  <c r="T19" i="1" s="1"/>
  <c r="U18" i="1"/>
  <c r="S18" i="1"/>
  <c r="R18" i="1"/>
  <c r="U17" i="1"/>
  <c r="S17" i="1"/>
  <c r="R17" i="1"/>
  <c r="U16" i="1"/>
  <c r="S16" i="1"/>
  <c r="R16" i="1"/>
  <c r="U15" i="1"/>
  <c r="S15" i="1"/>
  <c r="R15" i="1"/>
  <c r="U14" i="1"/>
  <c r="S14" i="1"/>
  <c r="R14" i="1"/>
  <c r="U13" i="1"/>
  <c r="S13" i="1"/>
  <c r="R13" i="1"/>
  <c r="U12" i="1"/>
  <c r="S12" i="1"/>
  <c r="R12" i="1"/>
  <c r="U11" i="1"/>
  <c r="S11" i="1"/>
  <c r="R11" i="1"/>
  <c r="T11" i="1" s="1"/>
  <c r="U10" i="1"/>
  <c r="S10" i="1"/>
  <c r="R10" i="1"/>
  <c r="U9" i="1"/>
  <c r="S9" i="1"/>
  <c r="R9" i="1"/>
  <c r="U8" i="1"/>
  <c r="S8" i="1"/>
  <c r="R8" i="1"/>
  <c r="U7" i="1"/>
  <c r="S7" i="1"/>
  <c r="R7" i="1"/>
  <c r="U6" i="1"/>
  <c r="S6" i="1"/>
  <c r="R6" i="1"/>
  <c r="U5" i="1"/>
  <c r="S5" i="1"/>
  <c r="R5" i="1"/>
  <c r="U4" i="1"/>
  <c r="S4" i="1"/>
  <c r="R4" i="1"/>
  <c r="U3" i="1"/>
  <c r="S3" i="1"/>
  <c r="R3" i="1"/>
  <c r="T3" i="1" s="1"/>
  <c r="T7" i="1" l="1"/>
  <c r="T15" i="1"/>
  <c r="T23" i="1"/>
  <c r="T31" i="1"/>
  <c r="T39" i="1"/>
  <c r="T5" i="1"/>
  <c r="T9" i="1"/>
  <c r="T13" i="1"/>
  <c r="T17" i="1"/>
  <c r="T21" i="1"/>
  <c r="T25" i="1"/>
  <c r="T29" i="1"/>
  <c r="T33" i="1"/>
  <c r="T37" i="1"/>
  <c r="U40" i="1"/>
  <c r="T4" i="1"/>
  <c r="T8" i="1"/>
  <c r="T12" i="1"/>
  <c r="T16" i="1"/>
  <c r="T20" i="1"/>
  <c r="T24" i="1"/>
  <c r="T28" i="1"/>
  <c r="T32" i="1"/>
  <c r="T36" i="1"/>
  <c r="T35" i="1"/>
  <c r="S40" i="1"/>
  <c r="T6" i="1"/>
  <c r="T10" i="1"/>
  <c r="T14" i="1"/>
  <c r="T18" i="1"/>
  <c r="T22" i="1"/>
  <c r="T26" i="1"/>
  <c r="T30" i="1"/>
  <c r="T34" i="1"/>
  <c r="T38" i="1"/>
  <c r="R40" i="1"/>
  <c r="T40" i="1" l="1"/>
</calcChain>
</file>

<file path=xl/sharedStrings.xml><?xml version="1.0" encoding="utf-8"?>
<sst xmlns="http://schemas.openxmlformats.org/spreadsheetml/2006/main" count="275" uniqueCount="118">
  <si>
    <t>Szak</t>
  </si>
  <si>
    <t>Évfolyam</t>
  </si>
  <si>
    <t>Félév</t>
  </si>
  <si>
    <t>Tárgykód</t>
  </si>
  <si>
    <t>Tantárgy</t>
  </si>
  <si>
    <t>1. ea.</t>
  </si>
  <si>
    <t>1. gy.</t>
  </si>
  <si>
    <t>1. kr.</t>
  </si>
  <si>
    <t>2. ea.</t>
  </si>
  <si>
    <t>2. gy.</t>
  </si>
  <si>
    <t>2. kr.</t>
  </si>
  <si>
    <t>3. ea.</t>
  </si>
  <si>
    <t>3. gy.</t>
  </si>
  <si>
    <t>3. kr.</t>
  </si>
  <si>
    <t>4. ea.</t>
  </si>
  <si>
    <t>4. gy.</t>
  </si>
  <si>
    <t>4. kr.</t>
  </si>
  <si>
    <t>Óra ea./félév</t>
  </si>
  <si>
    <t>Óra gy/félév</t>
  </si>
  <si>
    <t>Óra össz.</t>
  </si>
  <si>
    <t>Kredit</t>
  </si>
  <si>
    <t>F. zárás</t>
  </si>
  <si>
    <t>Megjegyzés</t>
  </si>
  <si>
    <t>Előfeltételek (belső kód)</t>
  </si>
  <si>
    <t>Előfeltételek (tantárgynév)</t>
  </si>
  <si>
    <t>Bevezetés Krisztus misztériumába</t>
  </si>
  <si>
    <t>v</t>
  </si>
  <si>
    <t>Metodológia</t>
  </si>
  <si>
    <t>gyj</t>
  </si>
  <si>
    <t>Filozófia 1.</t>
  </si>
  <si>
    <t>Filozófia 2.</t>
  </si>
  <si>
    <t>Fundamentális teológia 1.</t>
  </si>
  <si>
    <t>Fundamentális teológia 2.</t>
  </si>
  <si>
    <t>Fundamentális teológia 3.</t>
  </si>
  <si>
    <t>Erkölcsteológia 1.</t>
  </si>
  <si>
    <t>Erkölcsteológia 2.</t>
  </si>
  <si>
    <t>Szisztematikus teológiai szeminárium</t>
  </si>
  <si>
    <t>A II. Vatikáni Zsinat dokumentumai</t>
  </si>
  <si>
    <t>Biblikus teológia  </t>
  </si>
  <si>
    <t>Az egyház társadalmi tanítása</t>
  </si>
  <si>
    <t>Ószövetségi bevezetés 1.</t>
  </si>
  <si>
    <t>Ószövetségi bevezetés 2.</t>
  </si>
  <si>
    <t>Ószövetségi exegézis</t>
  </si>
  <si>
    <t>Újszövetségi bevezetés 1.</t>
  </si>
  <si>
    <t>Újszövetségi bevezetés 2.</t>
  </si>
  <si>
    <t>Újszövetségi exegézis</t>
  </si>
  <si>
    <t>Dogmatika 1.</t>
  </si>
  <si>
    <t>Filozófia 1., Fundamentális teológia 1.</t>
  </si>
  <si>
    <t>Dogmatika 2.</t>
  </si>
  <si>
    <t>Filozófia 1., Fundamentális teológia 2.</t>
  </si>
  <si>
    <t>Dogmatika 3.</t>
  </si>
  <si>
    <t>Filozófia 1., Fundamentális teológia 3.</t>
  </si>
  <si>
    <t>Patrológia 2. </t>
  </si>
  <si>
    <t>Egyháztörténelem 1.</t>
  </si>
  <si>
    <t>Egyháztörténelem 2.</t>
  </si>
  <si>
    <t>Magyar egyháztörténet </t>
  </si>
  <si>
    <t>Biblikus szeminárium</t>
  </si>
  <si>
    <t>Szeminárium</t>
  </si>
  <si>
    <t>Kánonjog   </t>
  </si>
  <si>
    <t>Kateketika </t>
  </si>
  <si>
    <t>Kateketika gyakorlat </t>
  </si>
  <si>
    <t>Liturgika</t>
  </si>
  <si>
    <t>Tanítási gyakorlat </t>
  </si>
  <si>
    <t>Szakdolgozati konzultáció</t>
  </si>
  <si>
    <t xml:space="preserve">  Összesen</t>
  </si>
  <si>
    <t>Ószövetségi exegézis; Újszövetségi exegézis</t>
  </si>
  <si>
    <t>HITLMA</t>
  </si>
  <si>
    <t>I.</t>
  </si>
  <si>
    <t>1.</t>
  </si>
  <si>
    <t>2.</t>
  </si>
  <si>
    <t>3.</t>
  </si>
  <si>
    <t>II.</t>
  </si>
  <si>
    <t>4.</t>
  </si>
  <si>
    <t>HITLMA1001</t>
  </si>
  <si>
    <t>HITLMA2001</t>
  </si>
  <si>
    <t>HITLMA2002</t>
  </si>
  <si>
    <t>HITLMA2003</t>
  </si>
  <si>
    <t>HITLMA2004</t>
  </si>
  <si>
    <t>HITLMA2005</t>
  </si>
  <si>
    <t>HITLMA2006</t>
  </si>
  <si>
    <t>HITLMA2007</t>
  </si>
  <si>
    <t>HITLMA2008</t>
  </si>
  <si>
    <t>HITLMA2009</t>
  </si>
  <si>
    <t>HITLMA1002</t>
  </si>
  <si>
    <t>HITLMA1003</t>
  </si>
  <si>
    <t>HITLMA1004</t>
  </si>
  <si>
    <t>HITLMA1005</t>
  </si>
  <si>
    <t>HITLMA1006</t>
  </si>
  <si>
    <t>HITLMA1007</t>
  </si>
  <si>
    <t>HITLMA1008</t>
  </si>
  <si>
    <t>HITLMA1009</t>
  </si>
  <si>
    <t>HITLMA1010</t>
  </si>
  <si>
    <t>HITLMA3001</t>
  </si>
  <si>
    <t>HITLMA4001</t>
  </si>
  <si>
    <t>HITLMA3002</t>
  </si>
  <si>
    <t>HITLMA3003</t>
  </si>
  <si>
    <t>HITLMA3004</t>
  </si>
  <si>
    <t>HITLMA3005</t>
  </si>
  <si>
    <t>HITLMA3006</t>
  </si>
  <si>
    <t>HITLMA3007</t>
  </si>
  <si>
    <t>HITLMA3008</t>
  </si>
  <si>
    <t>HITLMA3009</t>
  </si>
  <si>
    <t>HITLMA4002</t>
  </si>
  <si>
    <t>HITLMA4003</t>
  </si>
  <si>
    <t>HITLMA4004</t>
  </si>
  <si>
    <t>HITLMA4005</t>
  </si>
  <si>
    <t>HITLMA4006</t>
  </si>
  <si>
    <t>HITLMA4007</t>
  </si>
  <si>
    <t>HITLMA4008</t>
  </si>
  <si>
    <t>HITLMA4009</t>
  </si>
  <si>
    <r>
      <t xml:space="preserve">Hittanár – nevelőtanár MA mesterszak mintatanterve
4 félév </t>
    </r>
    <r>
      <rPr>
        <sz val="13"/>
        <color theme="1"/>
        <rFont val="Arial"/>
        <family val="2"/>
        <charset val="238"/>
      </rPr>
      <t>(pedagógus végzettséggel)</t>
    </r>
    <r>
      <rPr>
        <b/>
        <sz val="14"/>
        <color theme="1"/>
        <rFont val="Arial"/>
        <family val="2"/>
        <charset val="238"/>
      </rPr>
      <t xml:space="preserve"> </t>
    </r>
    <r>
      <rPr>
        <b/>
        <sz val="36"/>
        <color theme="1"/>
        <rFont val="Arial"/>
        <family val="2"/>
        <charset val="238"/>
      </rPr>
      <t>– 120 kredit- levelező tagozat</t>
    </r>
    <r>
      <rPr>
        <sz val="24"/>
        <color theme="1"/>
        <rFont val="Arial"/>
        <family val="2"/>
        <charset val="238"/>
      </rPr>
      <t xml:space="preserve">
</t>
    </r>
    <r>
      <rPr>
        <sz val="13"/>
        <color theme="1"/>
        <rFont val="Arial"/>
        <family val="2"/>
        <charset val="238"/>
      </rPr>
      <t>érvényes: 2025. szeptember 1-től.</t>
    </r>
  </si>
  <si>
    <t>Spirituális teológia</t>
  </si>
  <si>
    <t>Ars sacra</t>
  </si>
  <si>
    <t>Patrológia 1.</t>
  </si>
  <si>
    <t>HITLMA3005; HITLMA3006</t>
  </si>
  <si>
    <t>HITLMA1003; HITLMA1004</t>
  </si>
  <si>
    <t>HITLMA1003; HITLMA2002</t>
  </si>
  <si>
    <t>HITLMA1003; HITLMA3001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</si>
</sst>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36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3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Arial"/>
      <family val="2"/>
      <charset val="238"/>
    </font>
    <font>
      <sz val="9"/>
      <color rgb="FF222222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2" borderId="3" xfId="0" applyFont="1" applyFill="1" applyBorder="1" applyAlignment="1">
      <alignment horizontal="center" vertical="center" textRotation="90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textRotation="90" shrinkToFit="1"/>
    </xf>
    <xf numFmtId="0" fontId="2" fillId="2" borderId="5" xfId="0" applyFont="1" applyFill="1" applyBorder="1" applyAlignment="1">
      <alignment horizontal="center" vertical="center" textRotation="90" shrinkToFit="1"/>
    </xf>
    <xf numFmtId="0" fontId="2" fillId="2" borderId="6" xfId="0" applyFont="1" applyFill="1" applyBorder="1" applyAlignment="1">
      <alignment horizontal="center" vertical="center" textRotation="90" shrinkToFit="1"/>
    </xf>
    <xf numFmtId="0" fontId="2" fillId="2" borderId="7" xfId="0" applyFont="1" applyFill="1" applyBorder="1" applyAlignment="1">
      <alignment horizontal="center" vertical="center" textRotation="90" shrinkToFit="1"/>
    </xf>
    <xf numFmtId="0" fontId="2" fillId="2" borderId="3" xfId="0" applyFont="1" applyFill="1" applyBorder="1" applyAlignment="1">
      <alignment horizontal="center" vertical="center" textRotation="90" shrinkToFit="1"/>
    </xf>
    <xf numFmtId="0" fontId="2" fillId="2" borderId="8" xfId="0" applyFont="1" applyFill="1" applyBorder="1" applyAlignment="1">
      <alignment horizontal="center" vertical="center" textRotation="90" shrinkToFit="1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left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shrinkToFit="1"/>
    </xf>
    <xf numFmtId="0" fontId="2" fillId="0" borderId="13" xfId="0" applyFont="1" applyBorder="1" applyAlignment="1">
      <alignment horizontal="left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2" fillId="0" borderId="13" xfId="0" applyFont="1" applyBorder="1" applyAlignment="1">
      <alignment horizontal="center" shrinkToFit="1"/>
    </xf>
    <xf numFmtId="0" fontId="2" fillId="0" borderId="0" xfId="0" applyFont="1" applyAlignment="1">
      <alignment horizontal="center" shrinkToFit="1"/>
    </xf>
    <xf numFmtId="0" fontId="2" fillId="0" borderId="15" xfId="0" applyFont="1" applyBorder="1" applyAlignment="1">
      <alignment horizont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wrapText="1"/>
    </xf>
    <xf numFmtId="0" fontId="2" fillId="0" borderId="13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0" xfId="0" applyFont="1"/>
    <xf numFmtId="0" fontId="8" fillId="0" borderId="15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10" fillId="0" borderId="0" xfId="0" applyFont="1"/>
    <xf numFmtId="0" fontId="2" fillId="0" borderId="16" xfId="0" applyFont="1" applyBorder="1"/>
    <xf numFmtId="0" fontId="2" fillId="0" borderId="17" xfId="0" applyFont="1" applyBorder="1"/>
    <xf numFmtId="0" fontId="2" fillId="0" borderId="0" xfId="0" applyFont="1"/>
    <xf numFmtId="0" fontId="2" fillId="0" borderId="15" xfId="0" applyFont="1" applyBorder="1"/>
    <xf numFmtId="0" fontId="2" fillId="0" borderId="0" xfId="0" applyFont="1" applyAlignment="1">
      <alignment vertical="center"/>
    </xf>
    <xf numFmtId="0" fontId="2" fillId="0" borderId="18" xfId="0" applyFont="1" applyBorder="1"/>
    <xf numFmtId="0" fontId="10" fillId="0" borderId="0" xfId="0" applyFont="1" applyAlignment="1">
      <alignment horizontal="center"/>
    </xf>
    <xf numFmtId="0" fontId="2" fillId="0" borderId="1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1" fillId="0" borderId="2" xfId="0" applyFont="1" applyBorder="1"/>
    <xf numFmtId="0" fontId="2" fillId="0" borderId="15" xfId="0" applyFont="1" applyBorder="1" applyAlignment="1">
      <alignment horizontal="center"/>
    </xf>
    <xf numFmtId="0" fontId="2" fillId="0" borderId="15" xfId="0" applyFont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975"/>
  <sheetViews>
    <sheetView tabSelected="1" workbookViewId="0">
      <selection sqref="A1:Y1"/>
    </sheetView>
  </sheetViews>
  <sheetFormatPr defaultColWidth="14.42578125" defaultRowHeight="15" customHeight="1" x14ac:dyDescent="0.2"/>
  <cols>
    <col min="1" max="1" width="7.140625" style="50" bestFit="1" customWidth="1"/>
    <col min="2" max="2" width="2.5703125" style="50" customWidth="1"/>
    <col min="3" max="3" width="2.42578125" style="50" customWidth="1"/>
    <col min="4" max="4" width="11.85546875" style="56" bestFit="1" customWidth="1"/>
    <col min="5" max="5" width="42.5703125" style="42" customWidth="1"/>
    <col min="6" max="17" width="4.140625" style="42" customWidth="1"/>
    <col min="18" max="18" width="3.5703125" style="42" customWidth="1"/>
    <col min="19" max="19" width="8.42578125" style="42" customWidth="1"/>
    <col min="20" max="20" width="5.5703125" style="42" customWidth="1"/>
    <col min="21" max="21" width="7.42578125" style="42" customWidth="1"/>
    <col min="22" max="22" width="2.5703125" style="42" customWidth="1"/>
    <col min="23" max="23" width="12.42578125" style="42" customWidth="1"/>
    <col min="24" max="24" width="22.28515625" style="56" bestFit="1" customWidth="1"/>
    <col min="25" max="25" width="23" style="42" customWidth="1"/>
    <col min="26" max="16384" width="14.42578125" style="42"/>
  </cols>
  <sheetData>
    <row r="1" spans="1:25" ht="102" customHeight="1" x14ac:dyDescent="0.25">
      <c r="A1" s="57" t="s">
        <v>110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</row>
    <row r="2" spans="1:25" s="50" customFormat="1" ht="112.5" x14ac:dyDescent="0.2">
      <c r="A2" s="1" t="s">
        <v>0</v>
      </c>
      <c r="B2" s="1" t="s">
        <v>1</v>
      </c>
      <c r="C2" s="1" t="s">
        <v>2</v>
      </c>
      <c r="D2" s="2" t="s">
        <v>3</v>
      </c>
      <c r="E2" s="3" t="s">
        <v>4</v>
      </c>
      <c r="F2" s="4" t="s">
        <v>5</v>
      </c>
      <c r="G2" s="5" t="s">
        <v>6</v>
      </c>
      <c r="H2" s="6" t="s">
        <v>7</v>
      </c>
      <c r="I2" s="4" t="s">
        <v>8</v>
      </c>
      <c r="J2" s="5" t="s">
        <v>9</v>
      </c>
      <c r="K2" s="6" t="s">
        <v>10</v>
      </c>
      <c r="L2" s="4" t="s">
        <v>11</v>
      </c>
      <c r="M2" s="5" t="s">
        <v>12</v>
      </c>
      <c r="N2" s="6" t="s">
        <v>13</v>
      </c>
      <c r="O2" s="4" t="s">
        <v>14</v>
      </c>
      <c r="P2" s="5" t="s">
        <v>15</v>
      </c>
      <c r="Q2" s="6" t="s">
        <v>16</v>
      </c>
      <c r="R2" s="7" t="s">
        <v>17</v>
      </c>
      <c r="S2" s="8" t="s">
        <v>18</v>
      </c>
      <c r="T2" s="9" t="s">
        <v>19</v>
      </c>
      <c r="U2" s="8" t="s">
        <v>20</v>
      </c>
      <c r="V2" s="8" t="s">
        <v>21</v>
      </c>
      <c r="W2" s="3" t="s">
        <v>22</v>
      </c>
      <c r="X2" s="1" t="s">
        <v>23</v>
      </c>
      <c r="Y2" s="1" t="s">
        <v>24</v>
      </c>
    </row>
    <row r="3" spans="1:25" s="50" customFormat="1" ht="12" x14ac:dyDescent="0.2">
      <c r="A3" s="47" t="s">
        <v>66</v>
      </c>
      <c r="B3" s="10" t="s">
        <v>67</v>
      </c>
      <c r="C3" s="10" t="s">
        <v>68</v>
      </c>
      <c r="D3" s="54" t="s">
        <v>73</v>
      </c>
      <c r="E3" s="50" t="s">
        <v>25</v>
      </c>
      <c r="F3" s="11">
        <v>10</v>
      </c>
      <c r="G3" s="12">
        <v>0</v>
      </c>
      <c r="H3" s="13">
        <v>3</v>
      </c>
      <c r="I3" s="11"/>
      <c r="J3" s="12"/>
      <c r="K3" s="13"/>
      <c r="L3" s="11"/>
      <c r="M3" s="12"/>
      <c r="N3" s="13"/>
      <c r="O3" s="11"/>
      <c r="P3" s="12"/>
      <c r="Q3" s="13"/>
      <c r="R3" s="11">
        <f t="shared" ref="R3:R39" si="0">F3+I3+L3+O3</f>
        <v>10</v>
      </c>
      <c r="S3" s="11">
        <f t="shared" ref="S3:S39" si="1">P3+M3+J3+G3</f>
        <v>0</v>
      </c>
      <c r="T3" s="14">
        <f t="shared" ref="T3:T39" si="2">SUM(R3:S3)</f>
        <v>10</v>
      </c>
      <c r="U3" s="12">
        <f t="shared" ref="U3:U39" si="3">H3+K3+N3+Q3</f>
        <v>3</v>
      </c>
      <c r="V3" s="14" t="s">
        <v>26</v>
      </c>
      <c r="W3" s="14"/>
      <c r="X3" s="14"/>
      <c r="Y3" s="14"/>
    </row>
    <row r="4" spans="1:25" s="50" customFormat="1" ht="12" x14ac:dyDescent="0.2">
      <c r="A4" s="47" t="s">
        <v>66</v>
      </c>
      <c r="B4" s="10" t="s">
        <v>67</v>
      </c>
      <c r="C4" s="10" t="s">
        <v>68</v>
      </c>
      <c r="D4" s="54" t="s">
        <v>83</v>
      </c>
      <c r="E4" s="15" t="s">
        <v>27</v>
      </c>
      <c r="F4" s="19">
        <v>0</v>
      </c>
      <c r="G4" s="20">
        <v>10</v>
      </c>
      <c r="H4" s="16">
        <v>3</v>
      </c>
      <c r="I4" s="19"/>
      <c r="J4" s="20"/>
      <c r="K4" s="16"/>
      <c r="L4" s="19"/>
      <c r="M4" s="20"/>
      <c r="N4" s="16"/>
      <c r="O4" s="19"/>
      <c r="P4" s="20"/>
      <c r="Q4" s="16"/>
      <c r="R4" s="11">
        <f t="shared" si="0"/>
        <v>0</v>
      </c>
      <c r="S4" s="11">
        <f t="shared" si="1"/>
        <v>10</v>
      </c>
      <c r="T4" s="14">
        <f t="shared" si="2"/>
        <v>10</v>
      </c>
      <c r="U4" s="12">
        <f t="shared" si="3"/>
        <v>3</v>
      </c>
      <c r="V4" s="27" t="s">
        <v>28</v>
      </c>
      <c r="W4" s="17"/>
      <c r="X4" s="59"/>
      <c r="Y4" s="17"/>
    </row>
    <row r="5" spans="1:25" s="50" customFormat="1" ht="12" x14ac:dyDescent="0.2">
      <c r="A5" s="47" t="s">
        <v>66</v>
      </c>
      <c r="B5" s="10" t="s">
        <v>67</v>
      </c>
      <c r="C5" s="10" t="s">
        <v>68</v>
      </c>
      <c r="D5" s="54" t="s">
        <v>84</v>
      </c>
      <c r="E5" s="15" t="s">
        <v>29</v>
      </c>
      <c r="F5" s="19">
        <v>10</v>
      </c>
      <c r="G5" s="20">
        <v>0</v>
      </c>
      <c r="H5" s="16">
        <v>3</v>
      </c>
      <c r="I5" s="19"/>
      <c r="J5" s="20"/>
      <c r="K5" s="16"/>
      <c r="L5" s="19"/>
      <c r="M5" s="20"/>
      <c r="N5" s="16"/>
      <c r="O5" s="19"/>
      <c r="P5" s="20"/>
      <c r="Q5" s="16"/>
      <c r="R5" s="11">
        <f t="shared" si="0"/>
        <v>10</v>
      </c>
      <c r="S5" s="11">
        <f t="shared" si="1"/>
        <v>0</v>
      </c>
      <c r="T5" s="14">
        <f t="shared" si="2"/>
        <v>10</v>
      </c>
      <c r="U5" s="12">
        <f t="shared" si="3"/>
        <v>3</v>
      </c>
      <c r="V5" s="18" t="s">
        <v>26</v>
      </c>
      <c r="W5" s="18"/>
      <c r="X5" s="18"/>
      <c r="Y5" s="18"/>
    </row>
    <row r="6" spans="1:25" s="50" customFormat="1" ht="12" x14ac:dyDescent="0.2">
      <c r="A6" s="47" t="s">
        <v>66</v>
      </c>
      <c r="B6" s="10" t="s">
        <v>67</v>
      </c>
      <c r="C6" s="10" t="s">
        <v>69</v>
      </c>
      <c r="D6" s="54" t="s">
        <v>74</v>
      </c>
      <c r="E6" s="15" t="s">
        <v>30</v>
      </c>
      <c r="F6" s="19"/>
      <c r="G6" s="20"/>
      <c r="H6" s="16"/>
      <c r="I6" s="19">
        <v>0</v>
      </c>
      <c r="J6" s="20">
        <v>10</v>
      </c>
      <c r="K6" s="16">
        <v>3</v>
      </c>
      <c r="L6" s="19"/>
      <c r="M6" s="20"/>
      <c r="N6" s="16"/>
      <c r="O6" s="19"/>
      <c r="P6" s="20"/>
      <c r="Q6" s="16"/>
      <c r="R6" s="11">
        <f t="shared" si="0"/>
        <v>0</v>
      </c>
      <c r="S6" s="11">
        <f t="shared" si="1"/>
        <v>10</v>
      </c>
      <c r="T6" s="14">
        <f t="shared" si="2"/>
        <v>10</v>
      </c>
      <c r="U6" s="12">
        <f t="shared" si="3"/>
        <v>3</v>
      </c>
      <c r="V6" s="19" t="s">
        <v>28</v>
      </c>
      <c r="W6" s="19"/>
      <c r="X6" s="18" t="s">
        <v>84</v>
      </c>
      <c r="Y6" s="18" t="s">
        <v>29</v>
      </c>
    </row>
    <row r="7" spans="1:25" s="50" customFormat="1" ht="12" x14ac:dyDescent="0.2">
      <c r="A7" s="47" t="s">
        <v>66</v>
      </c>
      <c r="B7" s="10" t="s">
        <v>67</v>
      </c>
      <c r="C7" s="10" t="s">
        <v>68</v>
      </c>
      <c r="D7" s="54" t="s">
        <v>85</v>
      </c>
      <c r="E7" s="24" t="s">
        <v>31</v>
      </c>
      <c r="F7" s="19">
        <v>10</v>
      </c>
      <c r="G7" s="20">
        <v>0</v>
      </c>
      <c r="H7" s="16">
        <v>3</v>
      </c>
      <c r="I7" s="19"/>
      <c r="J7" s="20"/>
      <c r="K7" s="16"/>
      <c r="L7" s="19"/>
      <c r="M7" s="20"/>
      <c r="N7" s="16"/>
      <c r="O7" s="19"/>
      <c r="P7" s="20"/>
      <c r="Q7" s="16"/>
      <c r="R7" s="11">
        <f t="shared" si="0"/>
        <v>10</v>
      </c>
      <c r="S7" s="11">
        <f t="shared" si="1"/>
        <v>0</v>
      </c>
      <c r="T7" s="14">
        <f t="shared" si="2"/>
        <v>10</v>
      </c>
      <c r="U7" s="12">
        <f t="shared" si="3"/>
        <v>3</v>
      </c>
      <c r="V7" s="19" t="s">
        <v>26</v>
      </c>
      <c r="W7" s="19"/>
      <c r="X7" s="18"/>
      <c r="Y7" s="18"/>
    </row>
    <row r="8" spans="1:25" s="50" customFormat="1" ht="12" x14ac:dyDescent="0.2">
      <c r="A8" s="47" t="s">
        <v>66</v>
      </c>
      <c r="B8" s="10" t="s">
        <v>67</v>
      </c>
      <c r="C8" s="10" t="s">
        <v>69</v>
      </c>
      <c r="D8" s="54" t="s">
        <v>75</v>
      </c>
      <c r="E8" s="24" t="s">
        <v>32</v>
      </c>
      <c r="F8" s="19"/>
      <c r="G8" s="20"/>
      <c r="H8" s="16"/>
      <c r="I8" s="19">
        <v>10</v>
      </c>
      <c r="J8" s="20">
        <v>0</v>
      </c>
      <c r="K8" s="16">
        <v>3</v>
      </c>
      <c r="L8" s="19"/>
      <c r="M8" s="20"/>
      <c r="N8" s="16"/>
      <c r="O8" s="19"/>
      <c r="P8" s="20"/>
      <c r="Q8" s="16"/>
      <c r="R8" s="11">
        <f t="shared" si="0"/>
        <v>10</v>
      </c>
      <c r="S8" s="11">
        <f t="shared" si="1"/>
        <v>0</v>
      </c>
      <c r="T8" s="14">
        <f t="shared" si="2"/>
        <v>10</v>
      </c>
      <c r="U8" s="12">
        <f t="shared" si="3"/>
        <v>3</v>
      </c>
      <c r="V8" s="19" t="s">
        <v>26</v>
      </c>
      <c r="W8" s="19"/>
      <c r="X8" s="18" t="s">
        <v>85</v>
      </c>
      <c r="Y8" s="44" t="s">
        <v>31</v>
      </c>
    </row>
    <row r="9" spans="1:25" s="50" customFormat="1" ht="12" x14ac:dyDescent="0.2">
      <c r="A9" s="47" t="s">
        <v>66</v>
      </c>
      <c r="B9" s="10" t="s">
        <v>71</v>
      </c>
      <c r="C9" s="10" t="s">
        <v>70</v>
      </c>
      <c r="D9" s="54" t="s">
        <v>92</v>
      </c>
      <c r="E9" s="15" t="s">
        <v>33</v>
      </c>
      <c r="F9" s="19"/>
      <c r="G9" s="20"/>
      <c r="H9" s="16"/>
      <c r="I9" s="19"/>
      <c r="J9" s="20"/>
      <c r="K9" s="16"/>
      <c r="L9" s="19">
        <v>10</v>
      </c>
      <c r="M9" s="20">
        <v>0</v>
      </c>
      <c r="N9" s="16">
        <v>3</v>
      </c>
      <c r="O9" s="19"/>
      <c r="P9" s="20"/>
      <c r="Q9" s="16"/>
      <c r="R9" s="11">
        <f t="shared" si="0"/>
        <v>10</v>
      </c>
      <c r="S9" s="11">
        <f t="shared" si="1"/>
        <v>0</v>
      </c>
      <c r="T9" s="14">
        <f t="shared" si="2"/>
        <v>10</v>
      </c>
      <c r="U9" s="12">
        <f t="shared" si="3"/>
        <v>3</v>
      </c>
      <c r="V9" s="18" t="s">
        <v>26</v>
      </c>
      <c r="W9" s="19"/>
      <c r="X9" s="18" t="s">
        <v>75</v>
      </c>
      <c r="Y9" s="44" t="s">
        <v>32</v>
      </c>
    </row>
    <row r="10" spans="1:25" s="50" customFormat="1" ht="12" x14ac:dyDescent="0.2">
      <c r="A10" s="47" t="s">
        <v>66</v>
      </c>
      <c r="B10" s="10" t="s">
        <v>67</v>
      </c>
      <c r="C10" s="10" t="s">
        <v>68</v>
      </c>
      <c r="D10" s="54" t="s">
        <v>86</v>
      </c>
      <c r="E10" s="24" t="s">
        <v>111</v>
      </c>
      <c r="F10" s="19">
        <v>0</v>
      </c>
      <c r="G10" s="20">
        <v>10</v>
      </c>
      <c r="H10" s="16">
        <v>3</v>
      </c>
      <c r="I10" s="19"/>
      <c r="J10" s="20"/>
      <c r="K10" s="16"/>
      <c r="L10" s="19"/>
      <c r="M10" s="20"/>
      <c r="N10" s="16"/>
      <c r="O10" s="19"/>
      <c r="P10" s="20"/>
      <c r="Q10" s="16"/>
      <c r="R10" s="11">
        <f t="shared" si="0"/>
        <v>0</v>
      </c>
      <c r="S10" s="11">
        <f t="shared" si="1"/>
        <v>10</v>
      </c>
      <c r="T10" s="14">
        <f t="shared" si="2"/>
        <v>10</v>
      </c>
      <c r="U10" s="12">
        <f t="shared" si="3"/>
        <v>3</v>
      </c>
      <c r="V10" s="19" t="s">
        <v>28</v>
      </c>
      <c r="W10" s="19"/>
      <c r="X10" s="18"/>
      <c r="Y10" s="44"/>
    </row>
    <row r="11" spans="1:25" s="50" customFormat="1" ht="12" x14ac:dyDescent="0.2">
      <c r="A11" s="47" t="s">
        <v>66</v>
      </c>
      <c r="B11" s="10" t="s">
        <v>67</v>
      </c>
      <c r="C11" s="10" t="s">
        <v>69</v>
      </c>
      <c r="D11" s="54" t="s">
        <v>76</v>
      </c>
      <c r="E11" s="15" t="s">
        <v>34</v>
      </c>
      <c r="F11" s="19"/>
      <c r="G11" s="20"/>
      <c r="H11" s="16"/>
      <c r="I11" s="19">
        <v>15</v>
      </c>
      <c r="J11" s="20">
        <v>0</v>
      </c>
      <c r="K11" s="16">
        <v>4</v>
      </c>
      <c r="L11" s="19"/>
      <c r="M11" s="20"/>
      <c r="N11" s="16"/>
      <c r="O11" s="19"/>
      <c r="P11" s="20"/>
      <c r="Q11" s="16"/>
      <c r="R11" s="11">
        <f t="shared" si="0"/>
        <v>15</v>
      </c>
      <c r="S11" s="11">
        <f t="shared" si="1"/>
        <v>0</v>
      </c>
      <c r="T11" s="18">
        <f t="shared" si="2"/>
        <v>15</v>
      </c>
      <c r="U11" s="12">
        <f t="shared" si="3"/>
        <v>4</v>
      </c>
      <c r="V11" s="18" t="s">
        <v>26</v>
      </c>
      <c r="W11" s="19"/>
      <c r="X11" s="18"/>
      <c r="Y11" s="44"/>
    </row>
    <row r="12" spans="1:25" s="50" customFormat="1" ht="12" x14ac:dyDescent="0.2">
      <c r="A12" s="47" t="s">
        <v>66</v>
      </c>
      <c r="B12" s="10" t="s">
        <v>71</v>
      </c>
      <c r="C12" s="10" t="s">
        <v>70</v>
      </c>
      <c r="D12" s="54" t="s">
        <v>94</v>
      </c>
      <c r="E12" s="24" t="s">
        <v>35</v>
      </c>
      <c r="F12" s="25"/>
      <c r="G12" s="26"/>
      <c r="H12" s="21"/>
      <c r="I12" s="25"/>
      <c r="J12" s="26"/>
      <c r="K12" s="21"/>
      <c r="L12" s="25">
        <v>15</v>
      </c>
      <c r="M12" s="26">
        <v>0</v>
      </c>
      <c r="N12" s="21">
        <v>4</v>
      </c>
      <c r="O12" s="25"/>
      <c r="P12" s="26"/>
      <c r="Q12" s="21"/>
      <c r="R12" s="11">
        <f t="shared" si="0"/>
        <v>15</v>
      </c>
      <c r="S12" s="11">
        <f t="shared" si="1"/>
        <v>0</v>
      </c>
      <c r="T12" s="18">
        <f t="shared" si="2"/>
        <v>15</v>
      </c>
      <c r="U12" s="12">
        <f t="shared" si="3"/>
        <v>4</v>
      </c>
      <c r="V12" s="27" t="s">
        <v>26</v>
      </c>
      <c r="W12" s="22"/>
      <c r="X12" s="59"/>
      <c r="Y12" s="45"/>
    </row>
    <row r="13" spans="1:25" s="50" customFormat="1" ht="12" x14ac:dyDescent="0.2">
      <c r="A13" s="47" t="s">
        <v>66</v>
      </c>
      <c r="B13" s="10" t="s">
        <v>71</v>
      </c>
      <c r="C13" s="10" t="s">
        <v>70</v>
      </c>
      <c r="D13" s="54" t="s">
        <v>95</v>
      </c>
      <c r="E13" s="15" t="s">
        <v>36</v>
      </c>
      <c r="F13" s="19"/>
      <c r="G13" s="20"/>
      <c r="H13" s="16"/>
      <c r="I13" s="19"/>
      <c r="J13" s="20"/>
      <c r="K13" s="16"/>
      <c r="L13" s="19">
        <v>0</v>
      </c>
      <c r="M13" s="20">
        <v>10</v>
      </c>
      <c r="N13" s="16">
        <v>4</v>
      </c>
      <c r="O13" s="19"/>
      <c r="P13" s="20"/>
      <c r="Q13" s="16"/>
      <c r="R13" s="11">
        <f t="shared" si="0"/>
        <v>0</v>
      </c>
      <c r="S13" s="11">
        <f t="shared" si="1"/>
        <v>10</v>
      </c>
      <c r="T13" s="18">
        <f t="shared" si="2"/>
        <v>10</v>
      </c>
      <c r="U13" s="12">
        <f t="shared" si="3"/>
        <v>4</v>
      </c>
      <c r="V13" s="18" t="s">
        <v>28</v>
      </c>
      <c r="W13" s="19"/>
      <c r="X13" s="18"/>
      <c r="Y13" s="44"/>
    </row>
    <row r="14" spans="1:25" s="50" customFormat="1" ht="12" x14ac:dyDescent="0.2">
      <c r="A14" s="47" t="s">
        <v>66</v>
      </c>
      <c r="B14" s="10" t="s">
        <v>71</v>
      </c>
      <c r="C14" s="10" t="s">
        <v>70</v>
      </c>
      <c r="D14" s="54" t="s">
        <v>96</v>
      </c>
      <c r="E14" s="24" t="s">
        <v>37</v>
      </c>
      <c r="F14" s="19"/>
      <c r="G14" s="20"/>
      <c r="H14" s="16"/>
      <c r="I14" s="19"/>
      <c r="J14" s="20"/>
      <c r="K14" s="16"/>
      <c r="L14" s="19">
        <v>0</v>
      </c>
      <c r="M14" s="20">
        <v>10</v>
      </c>
      <c r="N14" s="16">
        <v>3</v>
      </c>
      <c r="O14" s="19"/>
      <c r="P14" s="20"/>
      <c r="Q14" s="16"/>
      <c r="R14" s="11">
        <f t="shared" si="0"/>
        <v>0</v>
      </c>
      <c r="S14" s="11">
        <f t="shared" si="1"/>
        <v>10</v>
      </c>
      <c r="T14" s="18">
        <f t="shared" si="2"/>
        <v>10</v>
      </c>
      <c r="U14" s="12">
        <f t="shared" si="3"/>
        <v>3</v>
      </c>
      <c r="V14" s="18" t="s">
        <v>28</v>
      </c>
      <c r="W14" s="19"/>
      <c r="X14" s="18"/>
      <c r="Y14" s="44"/>
    </row>
    <row r="15" spans="1:25" s="50" customFormat="1" ht="12" x14ac:dyDescent="0.2">
      <c r="A15" s="47" t="s">
        <v>66</v>
      </c>
      <c r="B15" s="10" t="s">
        <v>71</v>
      </c>
      <c r="C15" s="10" t="s">
        <v>72</v>
      </c>
      <c r="D15" s="54" t="s">
        <v>93</v>
      </c>
      <c r="E15" s="15" t="s">
        <v>38</v>
      </c>
      <c r="F15" s="19"/>
      <c r="G15" s="20"/>
      <c r="H15" s="16"/>
      <c r="I15" s="19"/>
      <c r="J15" s="20"/>
      <c r="K15" s="16"/>
      <c r="L15" s="19"/>
      <c r="M15" s="20"/>
      <c r="N15" s="16"/>
      <c r="O15" s="19">
        <v>10</v>
      </c>
      <c r="P15" s="20">
        <v>0</v>
      </c>
      <c r="Q15" s="16">
        <v>3</v>
      </c>
      <c r="R15" s="11">
        <f t="shared" si="0"/>
        <v>10</v>
      </c>
      <c r="S15" s="11">
        <f t="shared" si="1"/>
        <v>0</v>
      </c>
      <c r="T15" s="18">
        <f t="shared" si="2"/>
        <v>10</v>
      </c>
      <c r="U15" s="12">
        <f t="shared" si="3"/>
        <v>3</v>
      </c>
      <c r="V15" s="18" t="s">
        <v>26</v>
      </c>
      <c r="W15" s="19"/>
      <c r="X15" s="18" t="s">
        <v>114</v>
      </c>
      <c r="Y15" s="44" t="s">
        <v>65</v>
      </c>
    </row>
    <row r="16" spans="1:25" s="50" customFormat="1" ht="12" x14ac:dyDescent="0.2">
      <c r="A16" s="47" t="s">
        <v>66</v>
      </c>
      <c r="B16" s="10" t="s">
        <v>67</v>
      </c>
      <c r="C16" s="10" t="s">
        <v>68</v>
      </c>
      <c r="D16" s="54" t="s">
        <v>87</v>
      </c>
      <c r="E16" s="15" t="s">
        <v>39</v>
      </c>
      <c r="F16" s="19">
        <v>10</v>
      </c>
      <c r="G16" s="20">
        <v>0</v>
      </c>
      <c r="H16" s="16">
        <v>3</v>
      </c>
      <c r="I16" s="19"/>
      <c r="J16" s="20"/>
      <c r="K16" s="16"/>
      <c r="L16" s="19"/>
      <c r="M16" s="20"/>
      <c r="N16" s="16"/>
      <c r="O16" s="19"/>
      <c r="P16" s="20"/>
      <c r="Q16" s="16"/>
      <c r="R16" s="11">
        <f t="shared" si="0"/>
        <v>10</v>
      </c>
      <c r="S16" s="11">
        <f t="shared" si="1"/>
        <v>0</v>
      </c>
      <c r="T16" s="18">
        <f t="shared" si="2"/>
        <v>10</v>
      </c>
      <c r="U16" s="12">
        <f t="shared" si="3"/>
        <v>3</v>
      </c>
      <c r="V16" s="18" t="s">
        <v>26</v>
      </c>
      <c r="W16" s="19"/>
      <c r="X16" s="18"/>
      <c r="Y16" s="44"/>
    </row>
    <row r="17" spans="1:25" s="50" customFormat="1" ht="12" x14ac:dyDescent="0.2">
      <c r="A17" s="47" t="s">
        <v>66</v>
      </c>
      <c r="B17" s="10" t="s">
        <v>67</v>
      </c>
      <c r="C17" s="10" t="s">
        <v>68</v>
      </c>
      <c r="D17" s="54" t="s">
        <v>88</v>
      </c>
      <c r="E17" s="24" t="s">
        <v>40</v>
      </c>
      <c r="F17" s="19">
        <v>10</v>
      </c>
      <c r="G17" s="20">
        <v>0</v>
      </c>
      <c r="H17" s="16">
        <v>3</v>
      </c>
      <c r="I17" s="19"/>
      <c r="J17" s="20"/>
      <c r="K17" s="16"/>
      <c r="L17" s="19"/>
      <c r="M17" s="20"/>
      <c r="N17" s="16"/>
      <c r="O17" s="19"/>
      <c r="P17" s="20"/>
      <c r="Q17" s="16"/>
      <c r="R17" s="11">
        <f t="shared" si="0"/>
        <v>10</v>
      </c>
      <c r="S17" s="11">
        <f t="shared" si="1"/>
        <v>0</v>
      </c>
      <c r="T17" s="18">
        <f t="shared" si="2"/>
        <v>10</v>
      </c>
      <c r="U17" s="12">
        <f t="shared" si="3"/>
        <v>3</v>
      </c>
      <c r="V17" s="18" t="s">
        <v>26</v>
      </c>
      <c r="W17" s="19"/>
      <c r="X17" s="18"/>
      <c r="Y17" s="44"/>
    </row>
    <row r="18" spans="1:25" s="50" customFormat="1" ht="12" x14ac:dyDescent="0.2">
      <c r="A18" s="47" t="s">
        <v>66</v>
      </c>
      <c r="B18" s="10" t="s">
        <v>67</v>
      </c>
      <c r="C18" s="10" t="s">
        <v>69</v>
      </c>
      <c r="D18" s="54" t="s">
        <v>77</v>
      </c>
      <c r="E18" s="24" t="s">
        <v>41</v>
      </c>
      <c r="F18" s="19"/>
      <c r="G18" s="20"/>
      <c r="H18" s="16"/>
      <c r="I18" s="19">
        <v>10</v>
      </c>
      <c r="J18" s="20">
        <v>0</v>
      </c>
      <c r="K18" s="16">
        <v>3</v>
      </c>
      <c r="L18" s="19"/>
      <c r="M18" s="20"/>
      <c r="N18" s="16"/>
      <c r="O18" s="19"/>
      <c r="P18" s="20"/>
      <c r="Q18" s="16"/>
      <c r="R18" s="11">
        <f t="shared" si="0"/>
        <v>10</v>
      </c>
      <c r="S18" s="11">
        <f t="shared" si="1"/>
        <v>0</v>
      </c>
      <c r="T18" s="18">
        <f t="shared" si="2"/>
        <v>10</v>
      </c>
      <c r="U18" s="12">
        <f t="shared" si="3"/>
        <v>3</v>
      </c>
      <c r="V18" s="18" t="s">
        <v>26</v>
      </c>
      <c r="W18" s="19"/>
      <c r="X18" s="18" t="s">
        <v>88</v>
      </c>
      <c r="Y18" s="46" t="s">
        <v>40</v>
      </c>
    </row>
    <row r="19" spans="1:25" s="50" customFormat="1" ht="12" x14ac:dyDescent="0.2">
      <c r="A19" s="47" t="s">
        <v>66</v>
      </c>
      <c r="B19" s="10" t="s">
        <v>71</v>
      </c>
      <c r="C19" s="10" t="s">
        <v>70</v>
      </c>
      <c r="D19" s="54" t="s">
        <v>97</v>
      </c>
      <c r="E19" s="15" t="s">
        <v>42</v>
      </c>
      <c r="F19" s="25"/>
      <c r="G19" s="26"/>
      <c r="H19" s="21"/>
      <c r="I19" s="25"/>
      <c r="J19" s="26"/>
      <c r="K19" s="21"/>
      <c r="L19" s="25">
        <v>10</v>
      </c>
      <c r="M19" s="26">
        <v>0</v>
      </c>
      <c r="N19" s="21">
        <v>3</v>
      </c>
      <c r="O19" s="25"/>
      <c r="P19" s="26"/>
      <c r="Q19" s="21"/>
      <c r="R19" s="11">
        <f t="shared" si="0"/>
        <v>10</v>
      </c>
      <c r="S19" s="11">
        <f t="shared" si="1"/>
        <v>0</v>
      </c>
      <c r="T19" s="18">
        <f t="shared" si="2"/>
        <v>10</v>
      </c>
      <c r="U19" s="12">
        <f t="shared" si="3"/>
        <v>3</v>
      </c>
      <c r="V19" s="27" t="s">
        <v>26</v>
      </c>
      <c r="W19" s="17"/>
      <c r="X19" s="59" t="s">
        <v>77</v>
      </c>
      <c r="Y19" s="46" t="s">
        <v>41</v>
      </c>
    </row>
    <row r="20" spans="1:25" s="50" customFormat="1" ht="12" x14ac:dyDescent="0.2">
      <c r="A20" s="47" t="s">
        <v>66</v>
      </c>
      <c r="B20" s="10" t="s">
        <v>67</v>
      </c>
      <c r="C20" s="10" t="s">
        <v>68</v>
      </c>
      <c r="D20" s="54" t="s">
        <v>89</v>
      </c>
      <c r="E20" s="24" t="s">
        <v>43</v>
      </c>
      <c r="F20" s="19">
        <v>10</v>
      </c>
      <c r="G20" s="20">
        <v>0</v>
      </c>
      <c r="H20" s="16">
        <v>3</v>
      </c>
      <c r="I20" s="19"/>
      <c r="J20" s="20"/>
      <c r="K20" s="16"/>
      <c r="L20" s="19"/>
      <c r="M20" s="20"/>
      <c r="N20" s="16"/>
      <c r="O20" s="19"/>
      <c r="P20" s="20"/>
      <c r="Q20" s="16"/>
      <c r="R20" s="11">
        <f t="shared" si="0"/>
        <v>10</v>
      </c>
      <c r="S20" s="11">
        <f t="shared" si="1"/>
        <v>0</v>
      </c>
      <c r="T20" s="18">
        <f t="shared" si="2"/>
        <v>10</v>
      </c>
      <c r="U20" s="12">
        <f t="shared" si="3"/>
        <v>3</v>
      </c>
      <c r="V20" s="18" t="s">
        <v>26</v>
      </c>
      <c r="W20" s="18"/>
      <c r="X20" s="18"/>
      <c r="Y20" s="44"/>
    </row>
    <row r="21" spans="1:25" s="50" customFormat="1" ht="12" x14ac:dyDescent="0.2">
      <c r="A21" s="47" t="s">
        <v>66</v>
      </c>
      <c r="B21" s="10" t="s">
        <v>67</v>
      </c>
      <c r="C21" s="10" t="s">
        <v>69</v>
      </c>
      <c r="D21" s="54" t="s">
        <v>78</v>
      </c>
      <c r="E21" s="24" t="s">
        <v>44</v>
      </c>
      <c r="F21" s="19"/>
      <c r="G21" s="20"/>
      <c r="H21" s="20"/>
      <c r="I21" s="19">
        <v>10</v>
      </c>
      <c r="J21" s="20">
        <v>0</v>
      </c>
      <c r="K21" s="16">
        <v>3</v>
      </c>
      <c r="L21" s="19"/>
      <c r="M21" s="20"/>
      <c r="N21" s="16"/>
      <c r="O21" s="19"/>
      <c r="P21" s="20"/>
      <c r="Q21" s="20"/>
      <c r="R21" s="11">
        <f t="shared" si="0"/>
        <v>10</v>
      </c>
      <c r="S21" s="11">
        <f t="shared" si="1"/>
        <v>0</v>
      </c>
      <c r="T21" s="18">
        <f t="shared" si="2"/>
        <v>10</v>
      </c>
      <c r="U21" s="12">
        <f t="shared" si="3"/>
        <v>3</v>
      </c>
      <c r="V21" s="18" t="s">
        <v>26</v>
      </c>
      <c r="W21" s="18"/>
      <c r="X21" s="18" t="s">
        <v>89</v>
      </c>
      <c r="Y21" s="46" t="s">
        <v>43</v>
      </c>
    </row>
    <row r="22" spans="1:25" s="50" customFormat="1" ht="15.75" customHeight="1" x14ac:dyDescent="0.2">
      <c r="A22" s="47" t="s">
        <v>66</v>
      </c>
      <c r="B22" s="10" t="s">
        <v>71</v>
      </c>
      <c r="C22" s="10" t="s">
        <v>70</v>
      </c>
      <c r="D22" s="54" t="s">
        <v>98</v>
      </c>
      <c r="E22" s="24" t="s">
        <v>45</v>
      </c>
      <c r="F22" s="25"/>
      <c r="G22" s="26"/>
      <c r="H22" s="21"/>
      <c r="I22" s="25"/>
      <c r="J22" s="26"/>
      <c r="K22" s="21"/>
      <c r="L22" s="25">
        <v>10</v>
      </c>
      <c r="M22" s="26">
        <v>0</v>
      </c>
      <c r="N22" s="21">
        <v>3</v>
      </c>
      <c r="O22" s="25"/>
      <c r="P22" s="26"/>
      <c r="Q22" s="21"/>
      <c r="R22" s="11">
        <f t="shared" si="0"/>
        <v>10</v>
      </c>
      <c r="S22" s="11">
        <f t="shared" si="1"/>
        <v>0</v>
      </c>
      <c r="T22" s="18">
        <f t="shared" si="2"/>
        <v>10</v>
      </c>
      <c r="U22" s="12">
        <f t="shared" si="3"/>
        <v>3</v>
      </c>
      <c r="V22" s="27" t="s">
        <v>26</v>
      </c>
      <c r="W22" s="17"/>
      <c r="X22" s="59" t="s">
        <v>78</v>
      </c>
      <c r="Y22" s="46" t="s">
        <v>44</v>
      </c>
    </row>
    <row r="23" spans="1:25" s="50" customFormat="1" ht="15.75" customHeight="1" x14ac:dyDescent="0.2">
      <c r="A23" s="47" t="s">
        <v>66</v>
      </c>
      <c r="B23" s="10" t="s">
        <v>67</v>
      </c>
      <c r="C23" s="10" t="s">
        <v>69</v>
      </c>
      <c r="D23" s="54" t="s">
        <v>79</v>
      </c>
      <c r="E23" s="15" t="s">
        <v>46</v>
      </c>
      <c r="F23" s="19"/>
      <c r="G23" s="20"/>
      <c r="H23" s="20"/>
      <c r="I23" s="19">
        <v>15</v>
      </c>
      <c r="J23" s="20">
        <v>0</v>
      </c>
      <c r="K23" s="16">
        <v>4</v>
      </c>
      <c r="L23" s="19"/>
      <c r="M23" s="20"/>
      <c r="N23" s="16"/>
      <c r="O23" s="19"/>
      <c r="P23" s="20"/>
      <c r="Q23" s="16"/>
      <c r="R23" s="11">
        <f t="shared" si="0"/>
        <v>15</v>
      </c>
      <c r="S23" s="11">
        <f t="shared" si="1"/>
        <v>0</v>
      </c>
      <c r="T23" s="18">
        <f t="shared" si="2"/>
        <v>15</v>
      </c>
      <c r="U23" s="12">
        <f t="shared" si="3"/>
        <v>4</v>
      </c>
      <c r="V23" s="18" t="s">
        <v>26</v>
      </c>
      <c r="W23" s="18"/>
      <c r="X23" s="18" t="s">
        <v>115</v>
      </c>
      <c r="Y23" s="44" t="s">
        <v>47</v>
      </c>
    </row>
    <row r="24" spans="1:25" s="50" customFormat="1" ht="15.75" customHeight="1" x14ac:dyDescent="0.2">
      <c r="A24" s="47" t="s">
        <v>66</v>
      </c>
      <c r="B24" s="10" t="s">
        <v>71</v>
      </c>
      <c r="C24" s="10" t="s">
        <v>70</v>
      </c>
      <c r="D24" s="54" t="s">
        <v>99</v>
      </c>
      <c r="E24" s="23" t="s">
        <v>48</v>
      </c>
      <c r="F24" s="25"/>
      <c r="G24" s="26"/>
      <c r="H24" s="21"/>
      <c r="I24" s="25"/>
      <c r="J24" s="26"/>
      <c r="K24" s="21"/>
      <c r="L24" s="25">
        <v>15</v>
      </c>
      <c r="M24" s="26">
        <v>0</v>
      </c>
      <c r="N24" s="21">
        <v>4</v>
      </c>
      <c r="O24" s="25"/>
      <c r="P24" s="26"/>
      <c r="Q24" s="21"/>
      <c r="R24" s="11">
        <f t="shared" si="0"/>
        <v>15</v>
      </c>
      <c r="S24" s="11">
        <f t="shared" si="1"/>
        <v>0</v>
      </c>
      <c r="T24" s="18">
        <f t="shared" si="2"/>
        <v>15</v>
      </c>
      <c r="U24" s="12">
        <f t="shared" si="3"/>
        <v>4</v>
      </c>
      <c r="V24" s="27" t="s">
        <v>26</v>
      </c>
      <c r="W24" s="17"/>
      <c r="X24" s="18" t="s">
        <v>116</v>
      </c>
      <c r="Y24" s="18" t="s">
        <v>49</v>
      </c>
    </row>
    <row r="25" spans="1:25" s="50" customFormat="1" ht="15.75" customHeight="1" x14ac:dyDescent="0.2">
      <c r="A25" s="47" t="s">
        <v>66</v>
      </c>
      <c r="B25" s="10" t="s">
        <v>71</v>
      </c>
      <c r="C25" s="10" t="s">
        <v>72</v>
      </c>
      <c r="D25" s="54" t="s">
        <v>102</v>
      </c>
      <c r="E25" s="23" t="s">
        <v>50</v>
      </c>
      <c r="F25" s="25"/>
      <c r="G25" s="26"/>
      <c r="H25" s="21"/>
      <c r="I25" s="25"/>
      <c r="J25" s="26"/>
      <c r="K25" s="21"/>
      <c r="L25" s="25"/>
      <c r="M25" s="26"/>
      <c r="N25" s="21"/>
      <c r="O25" s="25">
        <v>15</v>
      </c>
      <c r="P25" s="26">
        <v>0</v>
      </c>
      <c r="Q25" s="21">
        <v>4</v>
      </c>
      <c r="R25" s="11">
        <f t="shared" si="0"/>
        <v>15</v>
      </c>
      <c r="S25" s="11">
        <f t="shared" si="1"/>
        <v>0</v>
      </c>
      <c r="T25" s="18">
        <f t="shared" si="2"/>
        <v>15</v>
      </c>
      <c r="U25" s="12">
        <f t="shared" si="3"/>
        <v>4</v>
      </c>
      <c r="V25" s="27" t="s">
        <v>26</v>
      </c>
      <c r="W25" s="17"/>
      <c r="X25" s="18" t="s">
        <v>117</v>
      </c>
      <c r="Y25" s="18" t="s">
        <v>51</v>
      </c>
    </row>
    <row r="26" spans="1:25" s="50" customFormat="1" ht="15.75" customHeight="1" x14ac:dyDescent="0.2">
      <c r="A26" s="47" t="s">
        <v>66</v>
      </c>
      <c r="B26" s="10" t="s">
        <v>67</v>
      </c>
      <c r="C26" s="10" t="s">
        <v>68</v>
      </c>
      <c r="D26" s="54" t="s">
        <v>90</v>
      </c>
      <c r="E26" s="24" t="s">
        <v>113</v>
      </c>
      <c r="F26" s="25">
        <v>10</v>
      </c>
      <c r="G26" s="26">
        <v>0</v>
      </c>
      <c r="H26" s="21">
        <v>3</v>
      </c>
      <c r="I26" s="25"/>
      <c r="J26" s="26"/>
      <c r="K26" s="21"/>
      <c r="L26" s="25"/>
      <c r="M26" s="26"/>
      <c r="N26" s="21"/>
      <c r="O26" s="25"/>
      <c r="P26" s="26"/>
      <c r="Q26" s="21"/>
      <c r="R26" s="11">
        <f t="shared" si="0"/>
        <v>10</v>
      </c>
      <c r="S26" s="11">
        <f t="shared" si="1"/>
        <v>0</v>
      </c>
      <c r="T26" s="18">
        <f t="shared" si="2"/>
        <v>10</v>
      </c>
      <c r="U26" s="12">
        <f t="shared" si="3"/>
        <v>3</v>
      </c>
      <c r="V26" s="27" t="s">
        <v>26</v>
      </c>
      <c r="W26" s="17"/>
      <c r="X26" s="59"/>
      <c r="Y26" s="17"/>
    </row>
    <row r="27" spans="1:25" s="50" customFormat="1" ht="15.75" customHeight="1" x14ac:dyDescent="0.2">
      <c r="A27" s="47" t="s">
        <v>66</v>
      </c>
      <c r="B27" s="10" t="s">
        <v>67</v>
      </c>
      <c r="C27" s="10" t="s">
        <v>69</v>
      </c>
      <c r="D27" s="54" t="s">
        <v>80</v>
      </c>
      <c r="E27" s="24" t="s">
        <v>52</v>
      </c>
      <c r="F27" s="25"/>
      <c r="G27" s="26"/>
      <c r="H27" s="21"/>
      <c r="I27" s="25">
        <v>10</v>
      </c>
      <c r="J27" s="26">
        <v>0</v>
      </c>
      <c r="K27" s="21">
        <v>3</v>
      </c>
      <c r="L27" s="25"/>
      <c r="M27" s="26"/>
      <c r="N27" s="21"/>
      <c r="O27" s="25"/>
      <c r="P27" s="26"/>
      <c r="Q27" s="21"/>
      <c r="R27" s="11">
        <f t="shared" si="0"/>
        <v>10</v>
      </c>
      <c r="S27" s="11">
        <f t="shared" si="1"/>
        <v>0</v>
      </c>
      <c r="T27" s="18">
        <f t="shared" si="2"/>
        <v>10</v>
      </c>
      <c r="U27" s="12">
        <f t="shared" si="3"/>
        <v>3</v>
      </c>
      <c r="V27" s="27" t="s">
        <v>26</v>
      </c>
      <c r="W27" s="17"/>
      <c r="X27" s="59"/>
      <c r="Y27" s="17"/>
    </row>
    <row r="28" spans="1:25" s="50" customFormat="1" ht="15.75" customHeight="1" x14ac:dyDescent="0.2">
      <c r="A28" s="47" t="s">
        <v>66</v>
      </c>
      <c r="B28" s="10" t="s">
        <v>67</v>
      </c>
      <c r="C28" s="10" t="s">
        <v>69</v>
      </c>
      <c r="D28" s="54" t="s">
        <v>81</v>
      </c>
      <c r="E28" s="24" t="s">
        <v>53</v>
      </c>
      <c r="F28" s="25"/>
      <c r="G28" s="26"/>
      <c r="H28" s="21"/>
      <c r="I28" s="25">
        <v>10</v>
      </c>
      <c r="J28" s="26">
        <v>0</v>
      </c>
      <c r="K28" s="21">
        <v>3</v>
      </c>
      <c r="L28" s="25"/>
      <c r="M28" s="26"/>
      <c r="N28" s="21"/>
      <c r="O28" s="25"/>
      <c r="P28" s="26"/>
      <c r="Q28" s="21"/>
      <c r="R28" s="11">
        <f t="shared" si="0"/>
        <v>10</v>
      </c>
      <c r="S28" s="11">
        <f t="shared" si="1"/>
        <v>0</v>
      </c>
      <c r="T28" s="18">
        <f t="shared" si="2"/>
        <v>10</v>
      </c>
      <c r="U28" s="12">
        <f t="shared" si="3"/>
        <v>3</v>
      </c>
      <c r="V28" s="27" t="s">
        <v>26</v>
      </c>
      <c r="W28" s="17"/>
      <c r="X28" s="59"/>
      <c r="Y28" s="17"/>
    </row>
    <row r="29" spans="1:25" s="50" customFormat="1" ht="15.75" customHeight="1" x14ac:dyDescent="0.2">
      <c r="A29" s="47" t="s">
        <v>66</v>
      </c>
      <c r="B29" s="10" t="s">
        <v>71</v>
      </c>
      <c r="C29" s="10" t="s">
        <v>70</v>
      </c>
      <c r="D29" s="54" t="s">
        <v>100</v>
      </c>
      <c r="E29" s="15" t="s">
        <v>54</v>
      </c>
      <c r="F29" s="19"/>
      <c r="G29" s="20"/>
      <c r="H29" s="20"/>
      <c r="I29" s="19"/>
      <c r="J29" s="20"/>
      <c r="K29" s="16"/>
      <c r="L29" s="19">
        <v>10</v>
      </c>
      <c r="M29" s="20">
        <v>0</v>
      </c>
      <c r="N29" s="16">
        <v>3</v>
      </c>
      <c r="O29" s="19"/>
      <c r="P29" s="20"/>
      <c r="Q29" s="20"/>
      <c r="R29" s="11">
        <f t="shared" si="0"/>
        <v>10</v>
      </c>
      <c r="S29" s="11">
        <f t="shared" si="1"/>
        <v>0</v>
      </c>
      <c r="T29" s="18">
        <f t="shared" si="2"/>
        <v>10</v>
      </c>
      <c r="U29" s="12">
        <f t="shared" si="3"/>
        <v>3</v>
      </c>
      <c r="V29" s="18" t="s">
        <v>26</v>
      </c>
      <c r="W29" s="18"/>
      <c r="X29" s="18" t="s">
        <v>81</v>
      </c>
      <c r="Y29" s="44" t="s">
        <v>53</v>
      </c>
    </row>
    <row r="30" spans="1:25" s="50" customFormat="1" ht="15.75" customHeight="1" x14ac:dyDescent="0.2">
      <c r="A30" s="47" t="s">
        <v>66</v>
      </c>
      <c r="B30" s="10" t="s">
        <v>71</v>
      </c>
      <c r="C30" s="10" t="s">
        <v>72</v>
      </c>
      <c r="D30" s="54" t="s">
        <v>103</v>
      </c>
      <c r="E30" s="24" t="s">
        <v>55</v>
      </c>
      <c r="F30" s="25"/>
      <c r="G30" s="26"/>
      <c r="H30" s="21"/>
      <c r="I30" s="25"/>
      <c r="J30" s="26"/>
      <c r="K30" s="21"/>
      <c r="L30" s="25"/>
      <c r="M30" s="26"/>
      <c r="N30" s="21"/>
      <c r="O30" s="25">
        <v>10</v>
      </c>
      <c r="P30" s="26">
        <v>0</v>
      </c>
      <c r="Q30" s="21">
        <v>3</v>
      </c>
      <c r="R30" s="11">
        <f t="shared" si="0"/>
        <v>10</v>
      </c>
      <c r="S30" s="11">
        <f t="shared" si="1"/>
        <v>0</v>
      </c>
      <c r="T30" s="18">
        <f t="shared" si="2"/>
        <v>10</v>
      </c>
      <c r="U30" s="12">
        <f t="shared" si="3"/>
        <v>3</v>
      </c>
      <c r="V30" s="27" t="s">
        <v>26</v>
      </c>
      <c r="W30" s="17"/>
      <c r="X30" s="59"/>
      <c r="Y30" s="43"/>
    </row>
    <row r="31" spans="1:25" s="50" customFormat="1" ht="15" customHeight="1" x14ac:dyDescent="0.2">
      <c r="A31" s="47" t="s">
        <v>66</v>
      </c>
      <c r="B31" s="10" t="s">
        <v>67</v>
      </c>
      <c r="C31" s="10" t="s">
        <v>68</v>
      </c>
      <c r="D31" s="54" t="s">
        <v>91</v>
      </c>
      <c r="E31" s="24" t="s">
        <v>112</v>
      </c>
      <c r="F31" s="25">
        <v>0</v>
      </c>
      <c r="G31" s="26">
        <v>10</v>
      </c>
      <c r="H31" s="21">
        <v>3</v>
      </c>
      <c r="I31" s="25"/>
      <c r="J31" s="26"/>
      <c r="K31" s="21"/>
      <c r="L31" s="25"/>
      <c r="M31" s="26"/>
      <c r="N31" s="21"/>
      <c r="O31" s="25"/>
      <c r="P31" s="26"/>
      <c r="Q31" s="21"/>
      <c r="R31" s="11">
        <f t="shared" si="0"/>
        <v>0</v>
      </c>
      <c r="S31" s="11">
        <f t="shared" si="1"/>
        <v>10</v>
      </c>
      <c r="T31" s="27">
        <f t="shared" si="2"/>
        <v>10</v>
      </c>
      <c r="U31" s="12">
        <f t="shared" si="3"/>
        <v>3</v>
      </c>
      <c r="V31" s="26" t="s">
        <v>28</v>
      </c>
      <c r="W31" s="28"/>
      <c r="X31" s="18"/>
      <c r="Y31" s="29"/>
    </row>
    <row r="32" spans="1:25" s="50" customFormat="1" ht="15.75" customHeight="1" x14ac:dyDescent="0.2">
      <c r="A32" s="47" t="s">
        <v>66</v>
      </c>
      <c r="B32" s="10" t="s">
        <v>67</v>
      </c>
      <c r="C32" s="10" t="s">
        <v>69</v>
      </c>
      <c r="D32" s="54" t="s">
        <v>82</v>
      </c>
      <c r="E32" s="24" t="s">
        <v>56</v>
      </c>
      <c r="F32" s="25"/>
      <c r="G32" s="26"/>
      <c r="H32" s="21"/>
      <c r="I32" s="25">
        <v>0</v>
      </c>
      <c r="J32" s="26">
        <v>10</v>
      </c>
      <c r="K32" s="21">
        <v>4</v>
      </c>
      <c r="L32" s="25"/>
      <c r="M32" s="26"/>
      <c r="N32" s="21"/>
      <c r="O32" s="25"/>
      <c r="P32" s="26"/>
      <c r="Q32" s="21"/>
      <c r="R32" s="11">
        <f t="shared" si="0"/>
        <v>0</v>
      </c>
      <c r="S32" s="11">
        <f t="shared" si="1"/>
        <v>10</v>
      </c>
      <c r="T32" s="18">
        <f t="shared" si="2"/>
        <v>10</v>
      </c>
      <c r="U32" s="12">
        <f t="shared" si="3"/>
        <v>4</v>
      </c>
      <c r="V32" s="27" t="s">
        <v>28</v>
      </c>
      <c r="W32" s="17"/>
      <c r="X32" s="59"/>
      <c r="Y32" s="17"/>
    </row>
    <row r="33" spans="1:31" s="50" customFormat="1" ht="15.75" customHeight="1" x14ac:dyDescent="0.2">
      <c r="A33" s="47" t="s">
        <v>66</v>
      </c>
      <c r="B33" s="10" t="s">
        <v>71</v>
      </c>
      <c r="C33" s="10" t="s">
        <v>72</v>
      </c>
      <c r="D33" s="54" t="s">
        <v>104</v>
      </c>
      <c r="E33" s="24" t="s">
        <v>57</v>
      </c>
      <c r="F33" s="25"/>
      <c r="G33" s="26"/>
      <c r="H33" s="21"/>
      <c r="I33" s="25"/>
      <c r="J33" s="26"/>
      <c r="K33" s="21"/>
      <c r="L33" s="25"/>
      <c r="M33" s="26"/>
      <c r="N33" s="21"/>
      <c r="O33" s="25">
        <v>0</v>
      </c>
      <c r="P33" s="26">
        <v>10</v>
      </c>
      <c r="Q33" s="21">
        <v>4</v>
      </c>
      <c r="R33" s="11">
        <f t="shared" si="0"/>
        <v>0</v>
      </c>
      <c r="S33" s="11">
        <f t="shared" si="1"/>
        <v>10</v>
      </c>
      <c r="T33" s="18">
        <f t="shared" si="2"/>
        <v>10</v>
      </c>
      <c r="U33" s="12">
        <f t="shared" si="3"/>
        <v>4</v>
      </c>
      <c r="V33" s="27" t="s">
        <v>28</v>
      </c>
      <c r="W33" s="17"/>
      <c r="X33" s="59"/>
      <c r="Y33" s="17"/>
    </row>
    <row r="34" spans="1:31" s="50" customFormat="1" ht="15" customHeight="1" x14ac:dyDescent="0.2">
      <c r="A34" s="47" t="s">
        <v>66</v>
      </c>
      <c r="B34" s="10" t="s">
        <v>71</v>
      </c>
      <c r="C34" s="10" t="s">
        <v>72</v>
      </c>
      <c r="D34" s="54" t="s">
        <v>105</v>
      </c>
      <c r="E34" s="15" t="s">
        <v>58</v>
      </c>
      <c r="F34" s="19"/>
      <c r="G34" s="20"/>
      <c r="H34" s="16"/>
      <c r="I34" s="19"/>
      <c r="J34" s="20"/>
      <c r="K34" s="16"/>
      <c r="L34" s="19"/>
      <c r="M34" s="20"/>
      <c r="N34" s="16"/>
      <c r="O34" s="19">
        <v>15</v>
      </c>
      <c r="P34" s="20">
        <v>0</v>
      </c>
      <c r="Q34" s="16">
        <v>4</v>
      </c>
      <c r="R34" s="11">
        <f t="shared" si="0"/>
        <v>15</v>
      </c>
      <c r="S34" s="11">
        <f t="shared" si="1"/>
        <v>0</v>
      </c>
      <c r="T34" s="18">
        <f t="shared" si="2"/>
        <v>15</v>
      </c>
      <c r="U34" s="12">
        <f t="shared" si="3"/>
        <v>4</v>
      </c>
      <c r="V34" s="18" t="s">
        <v>26</v>
      </c>
      <c r="W34" s="51"/>
      <c r="X34" s="59"/>
      <c r="Y34" s="51"/>
    </row>
    <row r="35" spans="1:31" s="50" customFormat="1" ht="15.75" customHeight="1" x14ac:dyDescent="0.2">
      <c r="A35" s="47" t="s">
        <v>66</v>
      </c>
      <c r="B35" s="10" t="s">
        <v>71</v>
      </c>
      <c r="C35" s="10" t="s">
        <v>70</v>
      </c>
      <c r="D35" s="54" t="s">
        <v>101</v>
      </c>
      <c r="E35" s="24" t="s">
        <v>59</v>
      </c>
      <c r="F35" s="25"/>
      <c r="G35" s="26"/>
      <c r="H35" s="21"/>
      <c r="I35" s="25"/>
      <c r="J35" s="26"/>
      <c r="K35" s="21"/>
      <c r="L35" s="25">
        <v>10</v>
      </c>
      <c r="M35" s="26">
        <v>0</v>
      </c>
      <c r="N35" s="21">
        <v>3</v>
      </c>
      <c r="O35" s="25"/>
      <c r="P35" s="26"/>
      <c r="Q35" s="21"/>
      <c r="R35" s="11">
        <f t="shared" si="0"/>
        <v>10</v>
      </c>
      <c r="S35" s="11">
        <f t="shared" si="1"/>
        <v>0</v>
      </c>
      <c r="T35" s="18">
        <f t="shared" si="2"/>
        <v>10</v>
      </c>
      <c r="U35" s="12">
        <f t="shared" si="3"/>
        <v>3</v>
      </c>
      <c r="V35" s="27" t="s">
        <v>26</v>
      </c>
      <c r="W35" s="17"/>
      <c r="X35" s="59"/>
      <c r="Y35" s="17"/>
    </row>
    <row r="36" spans="1:31" s="50" customFormat="1" ht="12" x14ac:dyDescent="0.2">
      <c r="A36" s="47" t="s">
        <v>66</v>
      </c>
      <c r="B36" s="10" t="s">
        <v>71</v>
      </c>
      <c r="C36" s="10" t="s">
        <v>72</v>
      </c>
      <c r="D36" s="54" t="s">
        <v>106</v>
      </c>
      <c r="E36" s="23" t="s">
        <v>60</v>
      </c>
      <c r="F36" s="30"/>
      <c r="G36" s="31"/>
      <c r="H36" s="32"/>
      <c r="I36" s="30"/>
      <c r="J36" s="31"/>
      <c r="K36" s="32"/>
      <c r="L36" s="30"/>
      <c r="M36" s="31"/>
      <c r="N36" s="32"/>
      <c r="O36" s="30">
        <v>0</v>
      </c>
      <c r="P36" s="31">
        <v>10</v>
      </c>
      <c r="Q36" s="32">
        <v>3</v>
      </c>
      <c r="R36" s="11">
        <f t="shared" si="0"/>
        <v>0</v>
      </c>
      <c r="S36" s="11">
        <f t="shared" si="1"/>
        <v>10</v>
      </c>
      <c r="T36" s="18">
        <f t="shared" si="2"/>
        <v>10</v>
      </c>
      <c r="U36" s="12">
        <f t="shared" si="3"/>
        <v>3</v>
      </c>
      <c r="V36" s="33" t="s">
        <v>28</v>
      </c>
      <c r="W36" s="34"/>
      <c r="X36" s="59" t="s">
        <v>101</v>
      </c>
      <c r="Y36" s="18" t="s">
        <v>59</v>
      </c>
      <c r="Z36" s="52"/>
      <c r="AA36" s="52"/>
      <c r="AB36" s="52"/>
      <c r="AC36" s="52"/>
      <c r="AD36" s="52"/>
      <c r="AE36" s="52"/>
    </row>
    <row r="37" spans="1:31" s="50" customFormat="1" ht="12" x14ac:dyDescent="0.2">
      <c r="A37" s="47" t="s">
        <v>66</v>
      </c>
      <c r="B37" s="10" t="s">
        <v>71</v>
      </c>
      <c r="C37" s="10" t="s">
        <v>72</v>
      </c>
      <c r="D37" s="54" t="s">
        <v>107</v>
      </c>
      <c r="E37" s="15" t="s">
        <v>61</v>
      </c>
      <c r="F37" s="19"/>
      <c r="G37" s="20"/>
      <c r="H37" s="16"/>
      <c r="I37" s="19"/>
      <c r="J37" s="20"/>
      <c r="K37" s="16"/>
      <c r="L37" s="19"/>
      <c r="M37" s="20"/>
      <c r="N37" s="16"/>
      <c r="O37" s="19">
        <v>15</v>
      </c>
      <c r="P37" s="20">
        <v>0</v>
      </c>
      <c r="Q37" s="16">
        <v>3</v>
      </c>
      <c r="R37" s="11">
        <f t="shared" si="0"/>
        <v>15</v>
      </c>
      <c r="S37" s="11">
        <f t="shared" si="1"/>
        <v>0</v>
      </c>
      <c r="T37" s="18">
        <f t="shared" si="2"/>
        <v>15</v>
      </c>
      <c r="U37" s="12">
        <f t="shared" si="3"/>
        <v>3</v>
      </c>
      <c r="V37" s="18" t="s">
        <v>26</v>
      </c>
      <c r="W37" s="18"/>
      <c r="X37" s="60"/>
      <c r="Y37" s="35"/>
      <c r="Z37" s="52"/>
      <c r="AA37" s="52"/>
      <c r="AB37" s="52"/>
      <c r="AC37" s="52"/>
      <c r="AD37" s="52"/>
      <c r="AE37" s="52"/>
    </row>
    <row r="38" spans="1:31" s="50" customFormat="1" ht="12" x14ac:dyDescent="0.2">
      <c r="A38" s="47" t="s">
        <v>66</v>
      </c>
      <c r="B38" s="10" t="s">
        <v>71</v>
      </c>
      <c r="C38" s="10" t="s">
        <v>72</v>
      </c>
      <c r="D38" s="54" t="s">
        <v>108</v>
      </c>
      <c r="E38" s="23" t="s">
        <v>62</v>
      </c>
      <c r="F38" s="30"/>
      <c r="G38" s="31"/>
      <c r="H38" s="32"/>
      <c r="I38" s="30"/>
      <c r="J38" s="31"/>
      <c r="K38" s="32"/>
      <c r="L38" s="30"/>
      <c r="M38" s="31"/>
      <c r="N38" s="32"/>
      <c r="O38" s="30">
        <v>0</v>
      </c>
      <c r="P38" s="31">
        <v>10</v>
      </c>
      <c r="Q38" s="32">
        <v>3</v>
      </c>
      <c r="R38" s="11">
        <f t="shared" si="0"/>
        <v>0</v>
      </c>
      <c r="S38" s="11">
        <f t="shared" si="1"/>
        <v>10</v>
      </c>
      <c r="T38" s="18">
        <f t="shared" si="2"/>
        <v>10</v>
      </c>
      <c r="U38" s="12">
        <f t="shared" si="3"/>
        <v>3</v>
      </c>
      <c r="V38" s="33" t="s">
        <v>28</v>
      </c>
      <c r="W38" s="34"/>
      <c r="X38" s="59"/>
      <c r="Y38" s="34"/>
      <c r="Z38" s="52"/>
      <c r="AA38" s="52"/>
      <c r="AB38" s="52"/>
      <c r="AC38" s="52"/>
      <c r="AD38" s="52"/>
      <c r="AE38" s="52"/>
    </row>
    <row r="39" spans="1:31" s="50" customFormat="1" ht="12" x14ac:dyDescent="0.2">
      <c r="A39" s="47" t="s">
        <v>66</v>
      </c>
      <c r="B39" s="10" t="s">
        <v>71</v>
      </c>
      <c r="C39" s="10" t="s">
        <v>72</v>
      </c>
      <c r="D39" s="54" t="s">
        <v>109</v>
      </c>
      <c r="E39" s="23" t="s">
        <v>63</v>
      </c>
      <c r="F39" s="30"/>
      <c r="G39" s="31"/>
      <c r="H39" s="32"/>
      <c r="I39" s="30"/>
      <c r="J39" s="31"/>
      <c r="K39" s="32"/>
      <c r="L39" s="30"/>
      <c r="M39" s="31"/>
      <c r="N39" s="32"/>
      <c r="O39" s="30">
        <v>0</v>
      </c>
      <c r="P39" s="31">
        <v>5</v>
      </c>
      <c r="Q39" s="32">
        <v>3</v>
      </c>
      <c r="R39" s="11">
        <f t="shared" si="0"/>
        <v>0</v>
      </c>
      <c r="S39" s="11">
        <f t="shared" si="1"/>
        <v>5</v>
      </c>
      <c r="T39" s="18">
        <f t="shared" si="2"/>
        <v>5</v>
      </c>
      <c r="U39" s="12">
        <f t="shared" si="3"/>
        <v>3</v>
      </c>
      <c r="V39" s="33" t="s">
        <v>28</v>
      </c>
      <c r="W39" s="34"/>
      <c r="X39" s="59"/>
      <c r="Y39" s="34"/>
      <c r="Z39" s="52"/>
      <c r="AA39" s="52"/>
      <c r="AB39" s="52"/>
      <c r="AC39" s="52"/>
      <c r="AD39" s="52"/>
      <c r="AE39" s="52"/>
    </row>
    <row r="40" spans="1:31" s="50" customFormat="1" ht="33.75" customHeight="1" x14ac:dyDescent="0.2">
      <c r="A40" s="48"/>
      <c r="B40" s="49"/>
      <c r="C40" s="49"/>
      <c r="D40" s="55"/>
      <c r="E40" s="36" t="s">
        <v>64</v>
      </c>
      <c r="F40" s="37">
        <f t="shared" ref="F40:U40" si="4">SUM(F3:F39)</f>
        <v>70</v>
      </c>
      <c r="G40" s="38">
        <f t="shared" si="4"/>
        <v>30</v>
      </c>
      <c r="H40" s="39">
        <f t="shared" si="4"/>
        <v>30</v>
      </c>
      <c r="I40" s="37">
        <f t="shared" si="4"/>
        <v>80</v>
      </c>
      <c r="J40" s="38">
        <f t="shared" si="4"/>
        <v>20</v>
      </c>
      <c r="K40" s="39">
        <f t="shared" si="4"/>
        <v>30</v>
      </c>
      <c r="L40" s="37">
        <f t="shared" si="4"/>
        <v>80</v>
      </c>
      <c r="M40" s="38">
        <f t="shared" si="4"/>
        <v>20</v>
      </c>
      <c r="N40" s="39">
        <f t="shared" si="4"/>
        <v>30</v>
      </c>
      <c r="O40" s="37">
        <f t="shared" si="4"/>
        <v>65</v>
      </c>
      <c r="P40" s="38">
        <f t="shared" si="4"/>
        <v>35</v>
      </c>
      <c r="Q40" s="38">
        <f t="shared" si="4"/>
        <v>30</v>
      </c>
      <c r="R40" s="40">
        <f t="shared" si="4"/>
        <v>295</v>
      </c>
      <c r="S40" s="40">
        <f t="shared" si="4"/>
        <v>105</v>
      </c>
      <c r="T40" s="41">
        <f t="shared" si="4"/>
        <v>400</v>
      </c>
      <c r="U40" s="40">
        <f t="shared" si="4"/>
        <v>120</v>
      </c>
      <c r="V40" s="53"/>
      <c r="W40" s="51"/>
      <c r="X40" s="59"/>
      <c r="Y40" s="51"/>
    </row>
    <row r="41" spans="1:31" ht="15.75" customHeight="1" x14ac:dyDescent="0.2"/>
    <row r="42" spans="1:31" ht="15.75" customHeight="1" x14ac:dyDescent="0.2"/>
    <row r="43" spans="1:31" ht="15.75" customHeight="1" x14ac:dyDescent="0.2"/>
    <row r="44" spans="1:31" ht="15.75" customHeight="1" x14ac:dyDescent="0.2"/>
    <row r="45" spans="1:31" ht="15.75" customHeight="1" x14ac:dyDescent="0.2"/>
    <row r="46" spans="1:31" ht="15.75" customHeight="1" x14ac:dyDescent="0.2"/>
    <row r="47" spans="1:31" ht="15.75" customHeight="1" x14ac:dyDescent="0.2"/>
    <row r="48" spans="1:31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</sheetData>
  <autoFilter ref="A2:Y40" xr:uid="{00000000-0009-0000-0000-000000000000}"/>
  <mergeCells count="1">
    <mergeCell ref="A1:Y1"/>
  </mergeCells>
  <pageMargins left="0.25" right="0.25" top="0.75" bottom="0.75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8</vt:i4>
      </vt:variant>
    </vt:vector>
  </HeadingPairs>
  <TitlesOfParts>
    <vt:vector size="9" baseType="lpstr">
      <vt:lpstr>Levelező</vt:lpstr>
      <vt:lpstr>Levelező!m_8395651844378249024__Hlk201644155</vt:lpstr>
      <vt:lpstr>Levelező!m_8395651844378249024__Hlk201730202</vt:lpstr>
      <vt:lpstr>Levelező!m_8395651844378249024__Hlk201730244</vt:lpstr>
      <vt:lpstr>Levelező!m_8395651844378249024__Hlk201731062</vt:lpstr>
      <vt:lpstr>Levelező!m_8395651844378249024__Hlk201731211</vt:lpstr>
      <vt:lpstr>Levelező!m_8395651844378249024__Hlk204067729</vt:lpstr>
      <vt:lpstr>Levelező!m_8395651844378249024__Hlk204112609</vt:lpstr>
      <vt:lpstr>Levelező!m_8395651844378249024__Hlk204112628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Zó Ka</dc:creator>
  <cp:lastModifiedBy>Richárd Gőz</cp:lastModifiedBy>
  <dcterms:created xsi:type="dcterms:W3CDTF">2017-05-30T11:13:36Z</dcterms:created>
  <dcterms:modified xsi:type="dcterms:W3CDTF">2025-08-04T19:27:02Z</dcterms:modified>
</cp:coreProperties>
</file>