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délyi Bea\Documents\Kalapos Gabi\Mintatantervek 2021\"/>
    </mc:Choice>
  </mc:AlternateContent>
  <bookViews>
    <workbookView xWindow="0" yWindow="0" windowWidth="10008" windowHeight="6840"/>
  </bookViews>
  <sheets>
    <sheet name="Levelező" sheetId="1" r:id="rId1"/>
    <sheet name="Munka1" sheetId="2" r:id="rId2"/>
  </sheets>
  <definedNames>
    <definedName name="_xlnm._FilterDatabase" localSheetId="0" hidden="1">Levelező!$A$2:$AE$65</definedName>
  </definedNames>
  <calcPr calcId="162913"/>
  <extLst>
    <ext uri="GoogleSheetsCustomDataVersion1">
      <go:sheetsCustomData xmlns:go="http://customooxmlschemas.google.com/" r:id="rId6" roundtripDataSignature="AMtx7milj/61f/BBmSHBnVDcbYtBQ6DX/g=="/>
    </ext>
  </extLst>
</workbook>
</file>

<file path=xl/calcChain.xml><?xml version="1.0" encoding="utf-8"?>
<calcChain xmlns="http://schemas.openxmlformats.org/spreadsheetml/2006/main">
  <c r="AA15" i="1" l="1"/>
  <c r="Y15" i="1"/>
  <c r="X15" i="1"/>
  <c r="Z15" i="1" l="1"/>
  <c r="O63" i="2" l="1"/>
  <c r="AA61" i="2"/>
  <c r="Z61" i="2"/>
  <c r="Y61" i="2"/>
  <c r="X61" i="2"/>
  <c r="X64" i="2" s="1"/>
  <c r="W61" i="2"/>
  <c r="V61" i="2"/>
  <c r="U61" i="2"/>
  <c r="T61" i="2"/>
  <c r="T64" i="2" s="1"/>
  <c r="S61" i="2"/>
  <c r="R61" i="2"/>
  <c r="Q61" i="2"/>
  <c r="P61" i="2"/>
  <c r="P64" i="2" s="1"/>
  <c r="O61" i="2"/>
  <c r="N61" i="2"/>
  <c r="M61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AA51" i="2"/>
  <c r="Z51" i="2"/>
  <c r="Y51" i="2"/>
  <c r="X51" i="2"/>
  <c r="W51" i="2"/>
  <c r="W63" i="2" s="1"/>
  <c r="V51" i="2"/>
  <c r="U51" i="2"/>
  <c r="T51" i="2"/>
  <c r="S51" i="2"/>
  <c r="S63" i="2" s="1"/>
  <c r="R51" i="2"/>
  <c r="Q51" i="2"/>
  <c r="P51" i="2"/>
  <c r="O51" i="2"/>
  <c r="N51" i="2"/>
  <c r="M51" i="2"/>
  <c r="AA47" i="2"/>
  <c r="Z47" i="2"/>
  <c r="Y47" i="2"/>
  <c r="Y63" i="2" s="1"/>
  <c r="X47" i="2"/>
  <c r="W47" i="2"/>
  <c r="V47" i="2"/>
  <c r="U47" i="2"/>
  <c r="U63" i="2" s="1"/>
  <c r="T47" i="2"/>
  <c r="S47" i="2"/>
  <c r="R47" i="2"/>
  <c r="Q47" i="2"/>
  <c r="Q63" i="2" s="1"/>
  <c r="P47" i="2"/>
  <c r="O47" i="2"/>
  <c r="N47" i="2"/>
  <c r="M47" i="2"/>
  <c r="M63" i="2" s="1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E1" i="2"/>
  <c r="AA63" i="1"/>
  <c r="Y63" i="1"/>
  <c r="X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A61" i="1"/>
  <c r="Y61" i="1"/>
  <c r="X61" i="1"/>
  <c r="AA60" i="1"/>
  <c r="Y60" i="1"/>
  <c r="X60" i="1"/>
  <c r="AA59" i="1"/>
  <c r="Y59" i="1"/>
  <c r="X59" i="1"/>
  <c r="AA58" i="1"/>
  <c r="Y58" i="1"/>
  <c r="X58" i="1"/>
  <c r="AA57" i="1"/>
  <c r="Y57" i="1"/>
  <c r="X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AA55" i="1"/>
  <c r="Y55" i="1"/>
  <c r="X55" i="1"/>
  <c r="AA54" i="1"/>
  <c r="Y54" i="1"/>
  <c r="X54" i="1"/>
  <c r="AA53" i="1"/>
  <c r="Y53" i="1"/>
  <c r="X5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A51" i="1"/>
  <c r="Y51" i="1"/>
  <c r="X51" i="1"/>
  <c r="AA50" i="1"/>
  <c r="Y50" i="1"/>
  <c r="X50" i="1"/>
  <c r="AA49" i="1"/>
  <c r="Y49" i="1"/>
  <c r="X49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AA47" i="1"/>
  <c r="Y47" i="1"/>
  <c r="X47" i="1"/>
  <c r="AA46" i="1"/>
  <c r="Y46" i="1"/>
  <c r="X46" i="1"/>
  <c r="AA45" i="1"/>
  <c r="Y45" i="1"/>
  <c r="X45" i="1"/>
  <c r="AA44" i="1"/>
  <c r="Y44" i="1"/>
  <c r="X44" i="1"/>
  <c r="AA43" i="1"/>
  <c r="Y43" i="1"/>
  <c r="X43" i="1"/>
  <c r="AA42" i="1"/>
  <c r="Y42" i="1"/>
  <c r="X42" i="1"/>
  <c r="AA41" i="1"/>
  <c r="Y41" i="1"/>
  <c r="X41" i="1"/>
  <c r="AA40" i="1"/>
  <c r="Y40" i="1"/>
  <c r="X40" i="1"/>
  <c r="AA39" i="1"/>
  <c r="Y39" i="1"/>
  <c r="X39" i="1"/>
  <c r="AA38" i="1"/>
  <c r="Y38" i="1"/>
  <c r="X38" i="1"/>
  <c r="AA37" i="1"/>
  <c r="Y37" i="1"/>
  <c r="X37" i="1"/>
  <c r="AA36" i="1"/>
  <c r="Y36" i="1"/>
  <c r="X36" i="1"/>
  <c r="AA35" i="1"/>
  <c r="Y35" i="1"/>
  <c r="X35" i="1"/>
  <c r="AA34" i="1"/>
  <c r="Y34" i="1"/>
  <c r="X34" i="1"/>
  <c r="AA33" i="1"/>
  <c r="Y33" i="1"/>
  <c r="X33" i="1"/>
  <c r="AA32" i="1"/>
  <c r="Y32" i="1"/>
  <c r="X32" i="1"/>
  <c r="AA31" i="1"/>
  <c r="Y31" i="1"/>
  <c r="X31" i="1"/>
  <c r="AA30" i="1"/>
  <c r="Y30" i="1"/>
  <c r="X30" i="1"/>
  <c r="AA29" i="1"/>
  <c r="Y29" i="1"/>
  <c r="X29" i="1"/>
  <c r="AA28" i="1"/>
  <c r="Y28" i="1"/>
  <c r="X28" i="1"/>
  <c r="AA27" i="1"/>
  <c r="Y27" i="1"/>
  <c r="X27" i="1"/>
  <c r="AA26" i="1"/>
  <c r="Y26" i="1"/>
  <c r="X26" i="1"/>
  <c r="AA25" i="1"/>
  <c r="Y25" i="1"/>
  <c r="X25" i="1"/>
  <c r="AA24" i="1"/>
  <c r="Y24" i="1"/>
  <c r="X24" i="1"/>
  <c r="AA23" i="1"/>
  <c r="Y23" i="1"/>
  <c r="X23" i="1"/>
  <c r="AA22" i="1"/>
  <c r="Y22" i="1"/>
  <c r="X22" i="1"/>
  <c r="AA21" i="1"/>
  <c r="Y21" i="1"/>
  <c r="X21" i="1"/>
  <c r="AA20" i="1"/>
  <c r="Y20" i="1"/>
  <c r="X20" i="1"/>
  <c r="AA19" i="1"/>
  <c r="Y19" i="1"/>
  <c r="X19" i="1"/>
  <c r="AA18" i="1"/>
  <c r="Y18" i="1"/>
  <c r="X18" i="1"/>
  <c r="AA17" i="1"/>
  <c r="Y17" i="1"/>
  <c r="X17" i="1"/>
  <c r="AA16" i="1"/>
  <c r="Y16" i="1"/>
  <c r="X16" i="1"/>
  <c r="AA14" i="1"/>
  <c r="Y14" i="1"/>
  <c r="X14" i="1"/>
  <c r="AA13" i="1"/>
  <c r="Y13" i="1"/>
  <c r="X13" i="1"/>
  <c r="AA12" i="1"/>
  <c r="Y12" i="1"/>
  <c r="X12" i="1"/>
  <c r="AA11" i="1"/>
  <c r="Y11" i="1"/>
  <c r="X11" i="1"/>
  <c r="AA10" i="1"/>
  <c r="Y10" i="1"/>
  <c r="X10" i="1"/>
  <c r="AA9" i="1"/>
  <c r="Y9" i="1"/>
  <c r="X9" i="1"/>
  <c r="AA8" i="1"/>
  <c r="Y8" i="1"/>
  <c r="X8" i="1"/>
  <c r="AA7" i="1"/>
  <c r="Y7" i="1"/>
  <c r="X7" i="1"/>
  <c r="AA6" i="1"/>
  <c r="Y6" i="1"/>
  <c r="X6" i="1"/>
  <c r="AA5" i="1"/>
  <c r="Y5" i="1"/>
  <c r="X5" i="1"/>
  <c r="AA4" i="1"/>
  <c r="Y4" i="1"/>
  <c r="X4" i="1"/>
  <c r="AA3" i="1"/>
  <c r="Y3" i="1"/>
  <c r="X3" i="1"/>
  <c r="O64" i="2" l="1"/>
  <c r="S64" i="2"/>
  <c r="W64" i="2"/>
  <c r="AA64" i="2"/>
  <c r="AA63" i="2"/>
  <c r="M64" i="2"/>
  <c r="Q64" i="2"/>
  <c r="U64" i="2"/>
  <c r="Y64" i="2"/>
  <c r="Z43" i="1"/>
  <c r="Z47" i="1"/>
  <c r="Z50" i="1"/>
  <c r="Z60" i="1"/>
  <c r="I64" i="1"/>
  <c r="M64" i="1"/>
  <c r="Q64" i="1"/>
  <c r="U64" i="1"/>
  <c r="X56" i="1"/>
  <c r="Y62" i="1"/>
  <c r="L65" i="1"/>
  <c r="P65" i="1"/>
  <c r="T65" i="1"/>
  <c r="Z41" i="1"/>
  <c r="Z45" i="1"/>
  <c r="Y52" i="1"/>
  <c r="AA56" i="1"/>
  <c r="Z55" i="1"/>
  <c r="Z58" i="1"/>
  <c r="N65" i="1"/>
  <c r="V65" i="1"/>
  <c r="S65" i="1"/>
  <c r="W65" i="1"/>
  <c r="Z5" i="1"/>
  <c r="Z7" i="1"/>
  <c r="Z9" i="1"/>
  <c r="Z11" i="1"/>
  <c r="Z13" i="1"/>
  <c r="Z16" i="1"/>
  <c r="Z18" i="1"/>
  <c r="Z20" i="1"/>
  <c r="X52" i="1"/>
  <c r="AA52" i="1"/>
  <c r="Y56" i="1"/>
  <c r="X62" i="1"/>
  <c r="I65" i="1"/>
  <c r="M65" i="1"/>
  <c r="S64" i="1"/>
  <c r="W64" i="1"/>
  <c r="K65" i="1"/>
  <c r="K64" i="1"/>
  <c r="J65" i="1"/>
  <c r="Y48" i="1"/>
  <c r="Z4" i="1"/>
  <c r="Z8" i="1"/>
  <c r="Z10" i="1"/>
  <c r="Z12" i="1"/>
  <c r="Z14" i="1"/>
  <c r="Z17" i="1"/>
  <c r="Z19" i="1"/>
  <c r="Z21" i="1"/>
  <c r="Z23" i="1"/>
  <c r="Z25" i="1"/>
  <c r="Z27" i="1"/>
  <c r="Z29" i="1"/>
  <c r="Z31" i="1"/>
  <c r="Z33" i="1"/>
  <c r="Z35" i="1"/>
  <c r="Z37" i="1"/>
  <c r="Z39" i="1"/>
  <c r="Q65" i="1"/>
  <c r="Z6" i="1"/>
  <c r="F65" i="1"/>
  <c r="AA48" i="1"/>
  <c r="H65" i="1"/>
  <c r="G65" i="1"/>
  <c r="G64" i="1"/>
  <c r="X48" i="1"/>
  <c r="O65" i="1"/>
  <c r="O64" i="1"/>
  <c r="U65" i="1"/>
  <c r="R65" i="1"/>
  <c r="Z3" i="1"/>
  <c r="Z22" i="1"/>
  <c r="Z24" i="1"/>
  <c r="Z26" i="1"/>
  <c r="Z28" i="1"/>
  <c r="Z30" i="1"/>
  <c r="Z32" i="1"/>
  <c r="Z34" i="1"/>
  <c r="Z36" i="1"/>
  <c r="Z38" i="1"/>
  <c r="Z40" i="1"/>
  <c r="Z42" i="1"/>
  <c r="Z44" i="1"/>
  <c r="Z46" i="1"/>
  <c r="Z51" i="1"/>
  <c r="Z54" i="1"/>
  <c r="Z59" i="1"/>
  <c r="Z61" i="1"/>
  <c r="AA62" i="1"/>
  <c r="AA67" i="1" s="1"/>
  <c r="N63" i="2"/>
  <c r="P63" i="2"/>
  <c r="R63" i="2"/>
  <c r="T63" i="2"/>
  <c r="V63" i="2"/>
  <c r="X63" i="2"/>
  <c r="Z63" i="2"/>
  <c r="N64" i="2"/>
  <c r="R64" i="2"/>
  <c r="V64" i="2"/>
  <c r="Z64" i="2"/>
  <c r="Z49" i="1"/>
  <c r="Z52" i="1" s="1"/>
  <c r="Z53" i="1"/>
  <c r="Z57" i="1"/>
  <c r="Z63" i="1"/>
  <c r="F64" i="1"/>
  <c r="H64" i="1"/>
  <c r="J64" i="1"/>
  <c r="L64" i="1"/>
  <c r="N64" i="1"/>
  <c r="P64" i="1"/>
  <c r="R64" i="1"/>
  <c r="T64" i="1"/>
  <c r="V64" i="1"/>
  <c r="Z56" i="1" l="1"/>
  <c r="Y65" i="1"/>
  <c r="Y64" i="1"/>
  <c r="Z62" i="1"/>
  <c r="X64" i="1"/>
  <c r="X65" i="1"/>
  <c r="Z65" i="1" s="1"/>
  <c r="AA65" i="1"/>
  <c r="Z48" i="1"/>
  <c r="AA64" i="1"/>
  <c r="Z64" i="1" l="1"/>
</calcChain>
</file>

<file path=xl/sharedStrings.xml><?xml version="1.0" encoding="utf-8"?>
<sst xmlns="http://schemas.openxmlformats.org/spreadsheetml/2006/main" count="703" uniqueCount="356">
  <si>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</si>
  <si>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</si>
  <si>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</si>
  <si>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</si>
  <si>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</si>
  <si>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</si>
  <si>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</si>
  <si>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</si>
  <si>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</si>
  <si>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</si>
  <si>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</si>
  <si>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</si>
  <si>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</si>
  <si>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</si>
  <si>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</si>
  <si>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</si>
  <si>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</si>
  <si>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</si>
  <si>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</si>
  <si>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</si>
  <si>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</si>
  <si>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</si>
  <si>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</si>
  <si>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</si>
  <si>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</si>
  <si>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</si>
  <si>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</si>
  <si>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</si>
  <si>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Megjegyzés</t>
  </si>
  <si>
    <t>Előfeltételek (belső kód)</t>
  </si>
  <si>
    <t>Előfeltételek (tantárgynév)</t>
  </si>
  <si>
    <t>KLM</t>
  </si>
  <si>
    <t>I.</t>
  </si>
  <si>
    <t>HFALTALB092</t>
  </si>
  <si>
    <t>Bevezetés a kereszténységbe</t>
  </si>
  <si>
    <t>v</t>
  </si>
  <si>
    <t>Metodológia</t>
  </si>
  <si>
    <t>gyj</t>
  </si>
  <si>
    <t>HFALTALB001</t>
  </si>
  <si>
    <t xml:space="preserve">Filozófiatörténet </t>
  </si>
  <si>
    <t>A lelki élet alapjai</t>
  </si>
  <si>
    <t>Fundamentális teológia 1.</t>
  </si>
  <si>
    <t>Fundamentális teológia 2.</t>
  </si>
  <si>
    <t>II.</t>
  </si>
  <si>
    <t>Fundamentális teológia 3.</t>
  </si>
  <si>
    <t>Filozófiai Istentan</t>
  </si>
  <si>
    <t>Az ókeresztény irodalom története 1.</t>
  </si>
  <si>
    <t>Az ókeresztény irodalom története 2.</t>
  </si>
  <si>
    <t>Informatika 1.</t>
  </si>
  <si>
    <t>III.</t>
  </si>
  <si>
    <t>Liturgika 1.</t>
  </si>
  <si>
    <t>Liturgika 2.</t>
  </si>
  <si>
    <t>Segítő beszélgetések</t>
  </si>
  <si>
    <t>Egyházjog 1.</t>
  </si>
  <si>
    <t>Egyházjog 2.</t>
  </si>
  <si>
    <t>KLMALB1008</t>
  </si>
  <si>
    <t>Egyháztörténelem 1. (ókor, középkor)</t>
  </si>
  <si>
    <t>KLMALB2009</t>
  </si>
  <si>
    <t>Egyháztörténelem 2. (újkor, legújabb kor)</t>
  </si>
  <si>
    <t>HFALTALB104</t>
  </si>
  <si>
    <t>Ószövetségi bevezetés 1.</t>
  </si>
  <si>
    <t>HFALTALB105</t>
  </si>
  <si>
    <t>Ószövetségi bevezetés 2.</t>
  </si>
  <si>
    <t>Ószövetségi exegézis</t>
  </si>
  <si>
    <t>HFALTALB106</t>
  </si>
  <si>
    <t>Újszövetségi bevezetés 1.</t>
  </si>
  <si>
    <t>HFALTALB107</t>
  </si>
  <si>
    <t>Újszövetségi bevezetés 2.</t>
  </si>
  <si>
    <t>KLMALB2010</t>
  </si>
  <si>
    <t>Közösségépítő technikák</t>
  </si>
  <si>
    <t xml:space="preserve">Pasztorálpszichológia </t>
  </si>
  <si>
    <t>Bevezetés a pszichológiába</t>
  </si>
  <si>
    <t>Kateketika 1.</t>
  </si>
  <si>
    <t>Kateketika 2.</t>
  </si>
  <si>
    <t>Dogmatika 1.</t>
  </si>
  <si>
    <t>Dogmatika 2.</t>
  </si>
  <si>
    <t>Dogmatika 3.</t>
  </si>
  <si>
    <t>Dogmatika 4.</t>
  </si>
  <si>
    <t>Morálteológia 1.</t>
  </si>
  <si>
    <t>Morálteológia 2.</t>
  </si>
  <si>
    <t>KLMALB2020</t>
  </si>
  <si>
    <t>Egyházi ének</t>
  </si>
  <si>
    <t>KLMALB1021</t>
  </si>
  <si>
    <t>Az egyház szociális tanítása</t>
  </si>
  <si>
    <t>HFKLMALB070</t>
  </si>
  <si>
    <t>Szemeszterközi pasztorális / kateketikai gyakorlat</t>
  </si>
  <si>
    <t>15 óra összesen gyakorlat</t>
  </si>
  <si>
    <t>HFKLMALB101</t>
  </si>
  <si>
    <t>KLM szigorlat</t>
  </si>
  <si>
    <t>Szakmai törzsanyag (kötelező)  – összesen</t>
  </si>
  <si>
    <t>KLMALB1023</t>
  </si>
  <si>
    <t xml:space="preserve">Pasztorálteológia </t>
  </si>
  <si>
    <t>KLMALB2024</t>
  </si>
  <si>
    <t>Gyakorlati liturgika</t>
  </si>
  <si>
    <t>KLMALB2025</t>
  </si>
  <si>
    <t xml:space="preserve">Plébániai gyakorlat </t>
  </si>
  <si>
    <t>Lelkipásztori munkatárs specializáció (kötelezően választható) – összesen</t>
  </si>
  <si>
    <t>LKOZOS2004</t>
  </si>
  <si>
    <t>Kompetenciaalapú pedagógia, a keresztény nevelés alapjai</t>
  </si>
  <si>
    <t>KLMALB2026</t>
  </si>
  <si>
    <t>Kateketikai szakmódszertan 1.</t>
  </si>
  <si>
    <t>Kateketikai szakmódszertan 2.</t>
  </si>
  <si>
    <t>Katekéta specializáció (kötelezően választható) – összesen</t>
  </si>
  <si>
    <t>Szabadon választható 1.</t>
  </si>
  <si>
    <t>bármely tanító szakos kurzus elismertethető szvként</t>
  </si>
  <si>
    <t>Szabadon választható 2.</t>
  </si>
  <si>
    <t>Szabadon választható 3.</t>
  </si>
  <si>
    <t>Szabadon választható 4.</t>
  </si>
  <si>
    <t>Szabadon választható 5.</t>
  </si>
  <si>
    <t>Szabadon választható – összesen</t>
  </si>
  <si>
    <t>KLMALB2028</t>
  </si>
  <si>
    <t>Szakdolgozat</t>
  </si>
  <si>
    <t>KLM szak lelkipásztori munkatárs specializációval összesen</t>
  </si>
  <si>
    <t>KLM szak katekéta specializációval összesen</t>
  </si>
  <si>
    <t>tanító szakkal közös kurzusok összkreditje</t>
  </si>
  <si>
    <r>
      <rPr>
        <b/>
        <sz val="12"/>
        <color theme="1"/>
        <rFont val="Times New Roman"/>
        <family val="1"/>
        <charset val="238"/>
      </rP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</si>
  <si>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Dr. Mészáros László</t>
  </si>
  <si>
    <t>30 ea/2kr</t>
  </si>
  <si>
    <t>Dr. Mészáros László PhD</t>
  </si>
  <si>
    <r>
      <rPr>
        <b/>
        <sz val="12"/>
        <color theme="1"/>
        <rFont val="Times New Roman"/>
        <family val="1"/>
        <charset val="238"/>
      </rP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</si>
  <si>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Filozófiatörténet</t>
  </si>
  <si>
    <t>Bevezetés az etikába</t>
  </si>
  <si>
    <t>Dr. Csáki Tibor Dr. Tomka Ferenc</t>
  </si>
  <si>
    <r>
      <rPr>
        <b/>
        <sz val="12"/>
        <color theme="1"/>
        <rFont val="Times New Roman"/>
        <family val="1"/>
        <charset val="238"/>
      </rP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</si>
  <si>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Dr. Lovassy Attila </t>
  </si>
  <si>
    <t>Dr. Lovassy Attila</t>
  </si>
  <si>
    <r>
      <rPr>
        <b/>
        <sz val="12"/>
        <color theme="1"/>
        <rFont val="Times New Roman"/>
        <family val="1"/>
        <charset val="238"/>
      </rP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</si>
  <si>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Filzófiai Istentan</t>
  </si>
  <si>
    <r>
      <rPr>
        <sz val="9"/>
        <color rgb="FFFF0000"/>
        <rFont val="Arial"/>
        <family val="2"/>
        <charset val="238"/>
      </rPr>
      <t>Dr. Lovassy Attila</t>
    </r>
    <r>
      <rPr>
        <sz val="9"/>
        <color theme="1"/>
        <rFont val="Arial"/>
        <family val="2"/>
        <charset val="238"/>
      </rPr>
      <t xml:space="preserve"> prof. Dr. Turay Alfréd</t>
    </r>
  </si>
  <si>
    <t>45ea/4kr</t>
  </si>
  <si>
    <t>Dr Csáki Tibor, Dr. Tomka Ferenc PhD</t>
  </si>
  <si>
    <t>Hon- és népismeret</t>
  </si>
  <si>
    <t>Dr. Karácsony-Molnár Erika</t>
  </si>
  <si>
    <r>
      <rPr>
        <b/>
        <sz val="12"/>
        <color theme="1"/>
        <rFont val="Times New Roman"/>
        <family val="1"/>
        <charset val="238"/>
      </rPr>
      <t>5.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</si>
  <si>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Fundamentális teológia 1., 2. </t>
  </si>
  <si>
    <t xml:space="preserve">Keresztény ünnepek és szimbólumok </t>
  </si>
  <si>
    <t>4+4</t>
  </si>
  <si>
    <t>v+v</t>
  </si>
  <si>
    <t>Dr. Lovassy Attila PhD</t>
  </si>
  <si>
    <t>Kenderessy Tibor</t>
  </si>
  <si>
    <r>
      <rPr>
        <b/>
        <sz val="12"/>
        <color theme="1"/>
        <rFont val="Times New Roman"/>
        <family val="1"/>
        <charset val="238"/>
      </rPr>
      <t>6.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</si>
  <si>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Informatika 2.</t>
  </si>
  <si>
    <t>Dr. Lovassy Attila PhD,  prof. Dr. Turay Alfréd</t>
  </si>
  <si>
    <t>Általános és fejlődéslélektan 1.</t>
  </si>
  <si>
    <t>Dr. Gombás Judit</t>
  </si>
  <si>
    <r>
      <rPr>
        <b/>
        <sz val="12"/>
        <color theme="1"/>
        <rFont val="Times New Roman"/>
        <family val="1"/>
        <charset val="238"/>
      </rPr>
      <t>7.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</si>
  <si>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Általános és fejlődéslélektan 2.</t>
  </si>
  <si>
    <t>30gyj/2kr</t>
  </si>
  <si>
    <t>Dr. Karácsony-Molnár Erika PhD</t>
  </si>
  <si>
    <t>Pedagógiai szociálpszichológia</t>
  </si>
  <si>
    <t>Dr. Radványi Katalin</t>
  </si>
  <si>
    <r>
      <rPr>
        <b/>
        <sz val="12"/>
        <color theme="1"/>
        <rFont val="Times New Roman"/>
        <family val="1"/>
        <charset val="238"/>
      </rPr>
      <t>8.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</si>
  <si>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>Keresztény ünnepek és szimbólumok</t>
  </si>
  <si>
    <t>Pszichológiai önismeret és szakmaikészség-fejlesztés</t>
  </si>
  <si>
    <t>Hollósi Cecília</t>
  </si>
  <si>
    <t>30ea/2kr</t>
  </si>
  <si>
    <t>Ének-zene 3. (Zeneismeret 1.)</t>
  </si>
  <si>
    <t>Dr. Köncse Kriszta</t>
  </si>
  <si>
    <r>
      <rPr>
        <b/>
        <sz val="12"/>
        <color theme="1"/>
        <rFont val="Times New Roman"/>
        <family val="1"/>
        <charset val="238"/>
      </rPr>
      <t>9.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 </t>
    </r>
  </si>
  <si>
    <t xml:space="preserve">Informatika 1., 2. </t>
  </si>
  <si>
    <t>Ének-zene 4. (Zeneismeret 2.)</t>
  </si>
  <si>
    <t>30gy/2kr</t>
  </si>
  <si>
    <t>2+2</t>
  </si>
  <si>
    <t>gyj+gyj</t>
  </si>
  <si>
    <t>Prezentációs- és íráskészségfejlesztés idegen nyelven 1.</t>
  </si>
  <si>
    <t>Bethlenfalvyné dr. Streitmann Ágnes</t>
  </si>
  <si>
    <r>
      <rPr>
        <b/>
        <sz val="12"/>
        <color theme="1"/>
        <rFont val="Times New Roman"/>
        <family val="1"/>
        <charset val="238"/>
      </rPr>
      <t>10.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</si>
  <si>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Általános és fejlődéslélektan 1.2.</t>
  </si>
  <si>
    <t>Prezentációs- és íráskészségfejlesztés idegen nyelven 2.</t>
  </si>
  <si>
    <t>15ea+15gy/2kr</t>
  </si>
  <si>
    <t>30ea+15gyj/3kr</t>
  </si>
  <si>
    <t>2+3</t>
  </si>
  <si>
    <t>Dr. Gombás Judit PhD</t>
  </si>
  <si>
    <t>Az ókeresztény irodalom története</t>
  </si>
  <si>
    <t>Dr. Szederkényi László</t>
  </si>
  <si>
    <r>
      <rPr>
        <b/>
        <sz val="12"/>
        <color theme="1"/>
        <rFont val="Times New Roman"/>
        <family val="1"/>
        <charset val="238"/>
      </rPr>
      <t>11.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</si>
  <si>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Pedagógiai szociálpszichológia    Dr. Radványi Katalin PhD</t>
  </si>
  <si>
    <t>Dr. Nemes György</t>
  </si>
  <si>
    <r>
      <rPr>
        <b/>
        <sz val="12"/>
        <color theme="1"/>
        <rFont val="Times New Roman"/>
        <family val="1"/>
        <charset val="238"/>
      </rPr>
      <t>12.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</si>
  <si>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Hollósi Mária Cecília</t>
  </si>
  <si>
    <t>Dr. Sánta János</t>
  </si>
  <si>
    <r>
      <rPr>
        <b/>
        <sz val="12"/>
        <color theme="1"/>
        <rFont val="Times New Roman"/>
        <family val="1"/>
        <charset val="238"/>
      </rPr>
      <t>13.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</si>
  <si>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Prezentációs- és íráskészségfejlesztés idegen nyelven 1., 2.</t>
  </si>
  <si>
    <r>
      <rPr>
        <b/>
        <sz val="11"/>
        <color theme="1"/>
        <rFont val="Times New Roman"/>
        <family val="1"/>
        <charset val="238"/>
      </rPr>
      <t>60gy/</t>
    </r>
    <r>
      <rPr>
        <b/>
        <sz val="11"/>
        <color rgb="FFFF0000"/>
        <rFont val="Times New Roman"/>
        <family val="1"/>
        <charset val="238"/>
      </rPr>
      <t>6</t>
    </r>
    <r>
      <rPr>
        <b/>
        <sz val="11"/>
        <color theme="1"/>
        <rFont val="Times New Roman"/>
        <family val="1"/>
        <charset val="238"/>
      </rPr>
      <t>kr</t>
    </r>
  </si>
  <si>
    <r>
      <rPr>
        <b/>
        <sz val="11"/>
        <color theme="1"/>
        <rFont val="Times New Roman"/>
        <family val="1"/>
        <charset val="238"/>
      </rPr>
      <t>60gy/</t>
    </r>
    <r>
      <rPr>
        <b/>
        <sz val="11"/>
        <color rgb="FFFF0000"/>
        <rFont val="Times New Roman"/>
        <family val="1"/>
        <charset val="238"/>
      </rPr>
      <t>6</t>
    </r>
    <r>
      <rPr>
        <b/>
        <sz val="11"/>
        <color theme="1"/>
        <rFont val="Times New Roman"/>
        <family val="1"/>
        <charset val="238"/>
      </rPr>
      <t>kr</t>
    </r>
  </si>
  <si>
    <r>
      <rPr>
        <b/>
        <sz val="12"/>
        <color theme="1"/>
        <rFont val="Times New Roman"/>
        <family val="1"/>
        <charset val="238"/>
      </rPr>
      <t>14.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</si>
  <si>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Ének-zene 3. (Zeneismeret 1.)Ének-zene 4. (Zeneismeret 2.)</t>
  </si>
  <si>
    <t>15ea/1kr</t>
  </si>
  <si>
    <t>2+1</t>
  </si>
  <si>
    <t>v+gyj</t>
  </si>
  <si>
    <t>Heverdle Péterné dr. Köncse Kriszta PhD</t>
  </si>
  <si>
    <t>Dr. Farkas László</t>
  </si>
  <si>
    <r>
      <rPr>
        <b/>
        <sz val="12"/>
        <color theme="1"/>
        <rFont val="Times New Roman"/>
        <family val="1"/>
        <charset val="238"/>
      </rPr>
      <t>15.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</si>
  <si>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Az ókeresztény irodalom története Dr. Szederkényi László PhD</t>
  </si>
  <si>
    <t>Dr. Káposztássy Béla</t>
  </si>
  <si>
    <t>Társadalmi alapismeretek</t>
  </si>
  <si>
    <r>
      <rPr>
        <b/>
        <sz val="12"/>
        <color theme="1"/>
        <rFont val="Times New Roman"/>
        <family val="1"/>
        <charset val="238"/>
      </rPr>
      <t>16.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</si>
  <si>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 xml:space="preserve">Egyháztörténelem 1. (ókor, középkor); Egyháztörténelem 2. (újkor, legújabb kor)            Dr. Nemes György István PhD                                                        </t>
  </si>
  <si>
    <t>Dr. Csiba Tibor</t>
  </si>
  <si>
    <r>
      <rPr>
        <b/>
        <sz val="12"/>
        <color theme="1"/>
        <rFont val="Times New Roman"/>
        <family val="1"/>
        <charset val="238"/>
      </rPr>
      <t>17.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</si>
  <si>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Ószövetségi bevezetés 1., 2.</t>
  </si>
  <si>
    <t>Dr. Fejérdy Áron</t>
  </si>
  <si>
    <t>60ea/4kr</t>
  </si>
  <si>
    <r>
      <rPr>
        <b/>
        <sz val="12"/>
        <color theme="1"/>
        <rFont val="Times New Roman"/>
        <family val="1"/>
        <charset val="238"/>
      </rPr>
      <t>18.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</si>
  <si>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Újszövetségi bevezetés 1., 2.</t>
  </si>
  <si>
    <r>
      <rPr>
        <b/>
        <sz val="12"/>
        <color theme="1"/>
        <rFont val="Times New Roman"/>
        <family val="1"/>
        <charset val="238"/>
      </rPr>
      <t>19.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</si>
  <si>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Közösségépítő technikák Dr. Farkas László PhD</t>
  </si>
  <si>
    <t>30gy/3kr</t>
  </si>
  <si>
    <t>Egyházjog</t>
  </si>
  <si>
    <t>Dr. Lengyel Zsolt</t>
  </si>
  <si>
    <r>
      <rPr>
        <b/>
        <sz val="12"/>
        <color theme="1"/>
        <rFont val="Times New Roman"/>
        <family val="1"/>
        <charset val="238"/>
      </rPr>
      <t>20.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</si>
  <si>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Pasztorálpszichológia</t>
  </si>
  <si>
    <t>Dr. Varga László</t>
  </si>
  <si>
    <t>45gy/5kr</t>
  </si>
  <si>
    <t>Dr. Káposztássy Béla PhD</t>
  </si>
  <si>
    <t>Nyelv- és beszédművelés 1.</t>
  </si>
  <si>
    <t>Dr. Gasparics Gyula</t>
  </si>
  <si>
    <r>
      <rPr>
        <b/>
        <sz val="12"/>
        <color theme="1"/>
        <rFont val="Times New Roman"/>
        <family val="1"/>
        <charset val="238"/>
      </rPr>
      <t>21.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</si>
  <si>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Nyelv- és beszédművelés 2.</t>
  </si>
  <si>
    <t>30ea+15gy/3kr</t>
  </si>
  <si>
    <t>Családpedagógia, érzelmiintelligencia-fejlesztés</t>
  </si>
  <si>
    <t>Dr. Pécsi Rita</t>
  </si>
  <si>
    <r>
      <rPr>
        <b/>
        <sz val="12"/>
        <color theme="1"/>
        <rFont val="Times New Roman"/>
        <family val="1"/>
        <charset val="238"/>
      </rPr>
      <t>22.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</si>
  <si>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Kateketika 1., 2.</t>
  </si>
  <si>
    <t>Kutatásmódszertan</t>
  </si>
  <si>
    <t>Dr. Molnár Krisztina</t>
  </si>
  <si>
    <t>30ea+15gy/4kr</t>
  </si>
  <si>
    <t>Dr. Csiba Tibor PhD</t>
  </si>
  <si>
    <t>Dr. Csáki Tibor</t>
  </si>
  <si>
    <r>
      <rPr>
        <b/>
        <sz val="12"/>
        <color theme="1"/>
        <rFont val="Times New Roman"/>
        <family val="1"/>
        <charset val="238"/>
      </rPr>
      <t>23.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</si>
  <si>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Dogmatika 1., 2. ,3.</t>
  </si>
  <si>
    <t>Liturgika</t>
  </si>
  <si>
    <t>Dr. Sztankó Attila</t>
  </si>
  <si>
    <t>4+4+4</t>
  </si>
  <si>
    <t>v+v+v</t>
  </si>
  <si>
    <r>
      <rPr>
        <b/>
        <sz val="12"/>
        <color theme="1"/>
        <rFont val="Times New Roman"/>
        <family val="1"/>
        <charset val="238"/>
      </rPr>
      <t>24.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</si>
  <si>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rPr>
        <b/>
        <sz val="11"/>
        <color theme="1"/>
        <rFont val="Times New Roman"/>
        <family val="1"/>
        <charset val="238"/>
      </rPr>
      <t>Morálteológia 1.</t>
    </r>
    <r>
      <rPr>
        <b/>
        <sz val="11"/>
        <color rgb="FFFF0000"/>
        <rFont val="Times New Roman"/>
        <family val="1"/>
        <charset val="238"/>
      </rPr>
      <t xml:space="preserve"> 2.</t>
    </r>
  </si>
  <si>
    <t>30ea+30gy/5kr</t>
  </si>
  <si>
    <t>5+5</t>
  </si>
  <si>
    <t>Dr. Nemes György PhD</t>
  </si>
  <si>
    <r>
      <rPr>
        <b/>
        <sz val="12"/>
        <color theme="1"/>
        <rFont val="Times New Roman"/>
        <family val="1"/>
        <charset val="238"/>
      </rPr>
      <t>25.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</si>
  <si>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Egyházjog Dr. Lengyel Zsolt</t>
  </si>
  <si>
    <t>30ea/4kr</t>
  </si>
  <si>
    <r>
      <rPr>
        <b/>
        <sz val="12"/>
        <color theme="1"/>
        <rFont val="Times New Roman"/>
        <family val="1"/>
        <charset val="238"/>
      </rPr>
      <t>26.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</si>
  <si>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Varga László</t>
  </si>
  <si>
    <r>
      <rPr>
        <b/>
        <sz val="12"/>
        <color theme="1"/>
        <rFont val="Times New Roman"/>
        <family val="1"/>
        <charset val="238"/>
      </rPr>
      <t>27.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</si>
  <si>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Nyelv- és beszédművelés 1., 2.</t>
  </si>
  <si>
    <t>Dr. Gasparics Gyula PhD</t>
  </si>
  <si>
    <r>
      <rPr>
        <b/>
        <sz val="12"/>
        <color theme="1"/>
        <rFont val="Times New Roman"/>
        <family val="1"/>
        <charset val="238"/>
      </rPr>
      <t>28.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</si>
  <si>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30ea+15gy/2kr</t>
  </si>
  <si>
    <t>Dr. Pécsi Rita PhD</t>
  </si>
  <si>
    <r>
      <rPr>
        <b/>
        <sz val="12"/>
        <color theme="1"/>
        <rFont val="Times New Roman"/>
        <family val="1"/>
        <charset val="238"/>
      </rPr>
      <t>29.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</si>
  <si>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Dr. Molnár Krisztina PhD, PhD</t>
  </si>
  <si>
    <r>
      <rPr>
        <b/>
        <sz val="12"/>
        <color theme="1"/>
        <rFont val="Times New Roman"/>
        <family val="1"/>
        <charset val="238"/>
      </rPr>
      <t>30.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</si>
  <si>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Az egyház szociális tanítása  Dr. Csáki Tibor</t>
  </si>
  <si>
    <t>30ea/3kr</t>
  </si>
  <si>
    <r>
      <rPr>
        <b/>
        <sz val="12"/>
        <color theme="1"/>
        <rFont val="Times New Roman"/>
        <family val="1"/>
        <charset val="238"/>
      </rPr>
      <t>31.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</si>
  <si>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Liturgika Dr. Sztantó Attila</t>
  </si>
  <si>
    <r>
      <rPr>
        <b/>
        <sz val="12"/>
        <color theme="1"/>
        <rFont val="Times New Roman"/>
        <family val="1"/>
        <charset val="238"/>
      </rPr>
      <t>32.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</si>
  <si>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 xml:space="preserve">Szemeszterközi pasztorális / kateketikai gyakorlat Dr Csiba Tibor </t>
  </si>
  <si>
    <t>45gyj/5kr</t>
  </si>
  <si>
    <r>
      <rPr>
        <b/>
        <sz val="12"/>
        <color theme="1"/>
        <rFont val="Times New Roman"/>
        <family val="1"/>
        <charset val="238"/>
      </rPr>
      <t>33.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</si>
  <si>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0kr</t>
  </si>
  <si>
    <t>sz</t>
  </si>
  <si>
    <t>a törzsanyagban összesen</t>
  </si>
  <si>
    <t>270ea</t>
  </si>
  <si>
    <t>255ea</t>
  </si>
  <si>
    <t>240ea</t>
  </si>
  <si>
    <t>90ea</t>
  </si>
  <si>
    <t>60ea</t>
  </si>
  <si>
    <t>27v+17gyj+1sz</t>
  </si>
  <si>
    <t>75gy</t>
  </si>
  <si>
    <t>105gy</t>
  </si>
  <si>
    <t>120gy</t>
  </si>
  <si>
    <t>195gy</t>
  </si>
  <si>
    <t>45gy</t>
  </si>
  <si>
    <t>28kr</t>
  </si>
  <si>
    <t>30kr</t>
  </si>
  <si>
    <t>29kr</t>
  </si>
  <si>
    <t>31kr</t>
  </si>
  <si>
    <t>Differenciált szakmai ismeretek/specializáció 1. Lelkipásztori munkatárs specializáció</t>
  </si>
  <si>
    <r>
      <rPr>
        <b/>
        <sz val="12"/>
        <color theme="1"/>
        <rFont val="Times New Roman"/>
        <family val="1"/>
        <charset val="238"/>
      </rPr>
      <t>34.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</si>
  <si>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Pasztorálteológia</t>
  </si>
  <si>
    <r>
      <rPr>
        <b/>
        <sz val="12"/>
        <color theme="1"/>
        <rFont val="Times New Roman"/>
        <family val="1"/>
        <charset val="238"/>
      </rPr>
      <t>35.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</si>
  <si>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rPr>
        <b/>
        <sz val="12"/>
        <color theme="1"/>
        <rFont val="Times New Roman"/>
        <family val="1"/>
        <charset val="238"/>
      </rPr>
      <t>36.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</si>
  <si>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Plébániai gyakorlat</t>
  </si>
  <si>
    <t>Differenciált szakmai ismeretek/specializáció 2. Katekéta specializáció</t>
  </si>
  <si>
    <r>
      <rPr>
        <b/>
        <sz val="12"/>
        <color theme="1"/>
        <rFont val="Times New Roman"/>
        <family val="1"/>
        <charset val="238"/>
      </rPr>
      <t>34.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</si>
  <si>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Töröl</t>
  </si>
  <si>
    <r>
      <rPr>
        <b/>
        <sz val="12"/>
        <color theme="1"/>
        <rFont val="Times New Roman"/>
        <family val="1"/>
        <charset val="238"/>
      </rPr>
      <t>35.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</si>
  <si>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Kateketikai szakmódszertan 1., 2. Dr. Csiba Tibor</t>
  </si>
  <si>
    <t>15gy/3kr</t>
  </si>
  <si>
    <t>60gy/5kr</t>
  </si>
  <si>
    <t>3+5</t>
  </si>
  <si>
    <r>
      <rPr>
        <b/>
        <sz val="12"/>
        <color theme="1"/>
        <rFont val="Times New Roman"/>
        <family val="1"/>
        <charset val="238"/>
      </rPr>
      <t>36.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</si>
  <si>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r>
      <rPr>
        <b/>
        <sz val="12"/>
        <color theme="1"/>
        <rFont val="Times New Roman"/>
        <family val="1"/>
        <charset val="238"/>
      </rPr>
      <t>37.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2"/>
        <color theme="1"/>
        <rFont val="Times New Roman"/>
        <family val="1"/>
        <charset val="238"/>
      </rPr>
      <t> </t>
    </r>
  </si>
  <si>
    <t>Szabadon választható 1., 2., 3., 4., 5.</t>
  </si>
  <si>
    <t>2+2+2+2+2</t>
  </si>
  <si>
    <t>gyj+gyj+</t>
  </si>
  <si>
    <t>Egyrészt a tanszékek szabadon választható kurzusainak kínálatából válgothatnak a hallgatók, másrészt bármely más szak kurzusa szabadon választhatóként teljesíthető</t>
  </si>
  <si>
    <t>a törzsanyagban összesen lelkipásztori munkatárs specializációval</t>
  </si>
  <si>
    <t>300ea</t>
  </si>
  <si>
    <t>135ea</t>
  </si>
  <si>
    <t>29v+34gyj</t>
  </si>
  <si>
    <t>135gy</t>
  </si>
  <si>
    <t>220gy</t>
  </si>
  <si>
    <t>165gy</t>
  </si>
  <si>
    <t>30 kr</t>
  </si>
  <si>
    <t>a törzsanyagban összesen katekéta specializációval</t>
  </si>
  <si>
    <t>120ea</t>
  </si>
  <si>
    <t>235gy</t>
  </si>
  <si>
    <t>32kr</t>
  </si>
  <si>
    <t>27kr</t>
  </si>
  <si>
    <t>Bevezetés a pedagógiába</t>
  </si>
  <si>
    <t>Szakrális művészet</t>
  </si>
  <si>
    <t>Filozófiai Istentan, Fundamentális teológia 1.</t>
  </si>
  <si>
    <t>s</t>
  </si>
  <si>
    <t>KLMALB2032</t>
  </si>
  <si>
    <t>KLMALB2034</t>
  </si>
  <si>
    <t>KLMALB2038</t>
  </si>
  <si>
    <t>KLMALB2039</t>
  </si>
  <si>
    <t>KLMALB2041</t>
  </si>
  <si>
    <t>KLMALB2042</t>
  </si>
  <si>
    <t>KLMALB2043</t>
  </si>
  <si>
    <t>KLMALB2045</t>
  </si>
  <si>
    <t>KLMALB2048</t>
  </si>
  <si>
    <t>KLMALB2052</t>
  </si>
  <si>
    <t>KLMALB2055</t>
  </si>
  <si>
    <t>KLMALB2056</t>
  </si>
  <si>
    <t>KLMALB2058</t>
  </si>
  <si>
    <t>KLMALB2061</t>
  </si>
  <si>
    <t>KLMALB2062</t>
  </si>
  <si>
    <t>KLMALB2064</t>
  </si>
  <si>
    <t>Újszövetségi exegézis</t>
  </si>
  <si>
    <t>Teológiai szeminárium 1.</t>
  </si>
  <si>
    <t>Teológiai szeminárium 2.</t>
  </si>
  <si>
    <t>Teológiai szeminárium 3.</t>
  </si>
  <si>
    <r>
      <t xml:space="preserve">Katekéta – lelkipásztori munkatárs BA szak </t>
    </r>
    <r>
      <rPr>
        <b/>
        <sz val="24"/>
        <color rgb="FFFF0000"/>
        <rFont val="Arial"/>
        <family val="2"/>
        <charset val="238"/>
      </rPr>
      <t xml:space="preserve">
levelező</t>
    </r>
    <r>
      <rPr>
        <b/>
        <sz val="24"/>
        <color rgb="FF008000"/>
        <rFont val="Arial"/>
        <family val="2"/>
        <charset val="238"/>
      </rPr>
      <t xml:space="preserve"> tagozat</t>
    </r>
    <r>
      <rPr>
        <sz val="24"/>
        <color rgb="FFFF0000"/>
        <rFont val="Arial"/>
        <family val="2"/>
        <charset val="238"/>
      </rPr>
      <t xml:space="preserve">
</t>
    </r>
    <r>
      <rPr>
        <sz val="13"/>
        <color rgb="FF808080"/>
        <rFont val="Arial"/>
        <family val="2"/>
        <charset val="238"/>
      </rPr>
      <t>érvényes: 2021 szeptemberétől</t>
    </r>
  </si>
  <si>
    <t>KLMALB1030</t>
  </si>
  <si>
    <t>KLMALB1031</t>
  </si>
  <si>
    <t>KLMALB1032</t>
  </si>
  <si>
    <t>KLMALB1033</t>
  </si>
  <si>
    <t>KLMALB1034</t>
  </si>
  <si>
    <t>KLMALB1035</t>
  </si>
  <si>
    <t>KLMALB1036</t>
  </si>
  <si>
    <t>KLMALB1037</t>
  </si>
  <si>
    <t>KLMALB1038</t>
  </si>
  <si>
    <t>KLMALB1039</t>
  </si>
  <si>
    <t>KLMALB1040</t>
  </si>
  <si>
    <t>KLMALB1041</t>
  </si>
  <si>
    <t>KLMALB1042</t>
  </si>
  <si>
    <t>KLMALB1043</t>
  </si>
  <si>
    <t>KLMALB1044</t>
  </si>
  <si>
    <t>KLMALB1045</t>
  </si>
  <si>
    <t>KLMALB1046</t>
  </si>
  <si>
    <t>KLMALB1047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</si>
</sst>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Arial"/>
    </font>
    <font>
      <b/>
      <sz val="36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 ce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Arial ce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rgb="FFFF0000"/>
      <name val="Arial ce"/>
    </font>
    <font>
      <b/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4"/>
      <color rgb="FFFF0000"/>
      <name val="Arial"/>
      <family val="2"/>
      <charset val="238"/>
    </font>
    <font>
      <b/>
      <sz val="24"/>
      <color rgb="FF008000"/>
      <name val="Arial"/>
      <family val="2"/>
      <charset val="238"/>
    </font>
    <font>
      <sz val="24"/>
      <color rgb="FFFF0000"/>
      <name val="Arial"/>
      <family val="2"/>
      <charset val="238"/>
    </font>
    <font>
      <sz val="13"/>
      <color rgb="FF808080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9"/>
      <color theme="3"/>
      <name val="Arial"/>
      <family val="2"/>
      <charset val="238"/>
    </font>
    <font>
      <sz val="9"/>
      <name val="Arial ce"/>
    </font>
  </fonts>
  <fills count="1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rgb="FFC8C8C8"/>
        <bgColor rgb="FFC8C8C8"/>
      </patternFill>
    </fill>
    <fill>
      <patternFill patternType="solid">
        <fgColor rgb="FFB4C6E7"/>
        <bgColor rgb="FFB4C6E7"/>
      </patternFill>
    </fill>
    <fill>
      <patternFill patternType="solid">
        <fgColor rgb="FFD0CECE"/>
        <bgColor rgb="FFD0CECE"/>
      </patternFill>
    </fill>
    <fill>
      <patternFill patternType="solid">
        <fgColor rgb="FFAEAAAA"/>
        <bgColor rgb="FFAEAAAA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ck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90" shrinkToFit="1"/>
    </xf>
    <xf numFmtId="0" fontId="3" fillId="2" borderId="5" xfId="0" applyFont="1" applyFill="1" applyBorder="1" applyAlignment="1">
      <alignment horizontal="center" vertical="center" textRotation="90" shrinkToFit="1"/>
    </xf>
    <xf numFmtId="0" fontId="3" fillId="2" borderId="6" xfId="0" applyFont="1" applyFill="1" applyBorder="1" applyAlignment="1">
      <alignment horizontal="center" vertical="center" textRotation="90" shrinkToFit="1"/>
    </xf>
    <xf numFmtId="0" fontId="3" fillId="2" borderId="7" xfId="0" applyFont="1" applyFill="1" applyBorder="1" applyAlignment="1">
      <alignment horizontal="center" vertical="center" textRotation="90" shrinkToFit="1"/>
    </xf>
    <xf numFmtId="0" fontId="3" fillId="2" borderId="3" xfId="0" applyFont="1" applyFill="1" applyBorder="1" applyAlignment="1">
      <alignment horizontal="center" vertical="center" textRotation="90" shrinkToFit="1"/>
    </xf>
    <xf numFmtId="0" fontId="3" fillId="2" borderId="8" xfId="0" applyFont="1" applyFill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4" fillId="3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6" fillId="0" borderId="15" xfId="0" applyFont="1" applyBorder="1"/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6" fillId="0" borderId="17" xfId="0" applyFont="1" applyBorder="1"/>
    <xf numFmtId="0" fontId="6" fillId="0" borderId="19" xfId="0" applyFont="1" applyBorder="1"/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20" xfId="0" applyFont="1" applyBorder="1"/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3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26" xfId="0" applyFont="1" applyBorder="1"/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6" fillId="0" borderId="30" xfId="0" applyFont="1" applyBorder="1"/>
    <xf numFmtId="0" fontId="11" fillId="0" borderId="31" xfId="0" applyFont="1" applyBorder="1" applyAlignment="1">
      <alignment horizontal="center" vertical="center"/>
    </xf>
    <xf numFmtId="0" fontId="13" fillId="5" borderId="3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center" wrapText="1"/>
    </xf>
    <xf numFmtId="0" fontId="14" fillId="7" borderId="35" xfId="0" applyFont="1" applyFill="1" applyBorder="1" applyAlignment="1">
      <alignment horizontal="right" vertical="top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/>
    </xf>
    <xf numFmtId="0" fontId="4" fillId="0" borderId="3" xfId="0" applyFont="1" applyBorder="1"/>
    <xf numFmtId="0" fontId="9" fillId="4" borderId="3" xfId="0" applyFont="1" applyFill="1" applyBorder="1" applyAlignment="1">
      <alignment horizontal="left"/>
    </xf>
    <xf numFmtId="0" fontId="9" fillId="0" borderId="3" xfId="0" applyFont="1" applyBorder="1"/>
    <xf numFmtId="0" fontId="15" fillId="7" borderId="35" xfId="0" applyFont="1" applyFill="1" applyBorder="1" applyAlignment="1">
      <alignment horizontal="right" vertical="top" wrapText="1"/>
    </xf>
    <xf numFmtId="0" fontId="15" fillId="5" borderId="35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9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 shrinkToFit="1"/>
    </xf>
    <xf numFmtId="0" fontId="3" fillId="4" borderId="22" xfId="0" applyFont="1" applyFill="1" applyBorder="1" applyAlignment="1">
      <alignment horizontal="center" shrinkToFit="1"/>
    </xf>
    <xf numFmtId="0" fontId="3" fillId="4" borderId="23" xfId="0" applyFont="1" applyFill="1" applyBorder="1" applyAlignment="1">
      <alignment horizontal="center" shrinkToFit="1"/>
    </xf>
    <xf numFmtId="0" fontId="13" fillId="4" borderId="38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/>
    </xf>
    <xf numFmtId="0" fontId="6" fillId="0" borderId="3" xfId="0" applyFont="1" applyBorder="1"/>
    <xf numFmtId="0" fontId="12" fillId="5" borderId="39" xfId="0" applyFont="1" applyFill="1" applyBorder="1" applyAlignment="1">
      <alignment horizontal="left" vertical="top" wrapText="1"/>
    </xf>
    <xf numFmtId="0" fontId="13" fillId="4" borderId="35" xfId="0" applyFont="1" applyFill="1" applyBorder="1" applyAlignment="1">
      <alignment horizontal="left" vertical="top" wrapText="1"/>
    </xf>
    <xf numFmtId="0" fontId="12" fillId="5" borderId="35" xfId="0" applyFont="1" applyFill="1" applyBorder="1" applyAlignment="1">
      <alignment horizontal="left" vertical="top" wrapText="1"/>
    </xf>
    <xf numFmtId="0" fontId="13" fillId="5" borderId="35" xfId="0" applyFont="1" applyFill="1" applyBorder="1" applyAlignment="1">
      <alignment horizontal="left" vertical="top" wrapText="1"/>
    </xf>
    <xf numFmtId="0" fontId="14" fillId="5" borderId="35" xfId="0" applyFont="1" applyFill="1" applyBorder="1" applyAlignment="1">
      <alignment horizontal="right" vertical="top" wrapText="1"/>
    </xf>
    <xf numFmtId="0" fontId="13" fillId="4" borderId="36" xfId="0" applyFont="1" applyFill="1" applyBorder="1" applyAlignment="1">
      <alignment horizontal="right" vertical="top" wrapText="1"/>
    </xf>
    <xf numFmtId="0" fontId="16" fillId="4" borderId="23" xfId="0" applyFont="1" applyFill="1" applyBorder="1" applyAlignment="1">
      <alignment horizontal="center" shrinkToFit="1"/>
    </xf>
    <xf numFmtId="0" fontId="9" fillId="4" borderId="23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3" fillId="4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14" fillId="5" borderId="36" xfId="0" applyFont="1" applyFill="1" applyBorder="1" applyAlignment="1">
      <alignment horizontal="right" vertical="top" wrapText="1"/>
    </xf>
    <xf numFmtId="0" fontId="13" fillId="5" borderId="38" xfId="0" applyFont="1" applyFill="1" applyBorder="1" applyAlignment="1">
      <alignment horizontal="left" vertical="top" wrapText="1"/>
    </xf>
    <xf numFmtId="0" fontId="13" fillId="5" borderId="40" xfId="0" applyFont="1" applyFill="1" applyBorder="1" applyAlignment="1">
      <alignment horizontal="left" vertical="top" wrapText="1"/>
    </xf>
    <xf numFmtId="0" fontId="13" fillId="5" borderId="39" xfId="0" applyFont="1" applyFill="1" applyBorder="1" applyAlignment="1">
      <alignment horizontal="left" vertical="top" wrapText="1"/>
    </xf>
    <xf numFmtId="0" fontId="13" fillId="5" borderId="36" xfId="0" applyFont="1" applyFill="1" applyBorder="1" applyAlignment="1">
      <alignment horizontal="left" vertical="top" wrapText="1"/>
    </xf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6" fillId="0" borderId="12" xfId="0" applyFont="1" applyBorder="1"/>
    <xf numFmtId="0" fontId="15" fillId="5" borderId="36" xfId="0" applyFont="1" applyFill="1" applyBorder="1" applyAlignment="1">
      <alignment horizontal="left" vertical="top" wrapText="1"/>
    </xf>
    <xf numFmtId="0" fontId="6" fillId="5" borderId="49" xfId="0" applyFont="1" applyFill="1" applyBorder="1" applyAlignment="1">
      <alignment vertical="top" wrapText="1"/>
    </xf>
    <xf numFmtId="0" fontId="13" fillId="5" borderId="49" xfId="0" applyFont="1" applyFill="1" applyBorder="1" applyAlignment="1">
      <alignment horizontal="left" vertical="top" wrapText="1"/>
    </xf>
    <xf numFmtId="0" fontId="13" fillId="9" borderId="36" xfId="0" applyFont="1" applyFill="1" applyBorder="1" applyAlignment="1">
      <alignment horizontal="left" vertical="top" wrapText="1"/>
    </xf>
    <xf numFmtId="0" fontId="13" fillId="9" borderId="35" xfId="0" applyFont="1" applyFill="1" applyBorder="1" applyAlignment="1">
      <alignment horizontal="left" vertical="top" wrapText="1"/>
    </xf>
    <xf numFmtId="0" fontId="13" fillId="10" borderId="36" xfId="0" applyFont="1" applyFill="1" applyBorder="1" applyAlignment="1">
      <alignment horizontal="left" vertical="top" wrapText="1"/>
    </xf>
    <xf numFmtId="0" fontId="13" fillId="10" borderId="60" xfId="0" applyFont="1" applyFill="1" applyBorder="1" applyAlignment="1">
      <alignment horizontal="left" vertical="top" wrapText="1"/>
    </xf>
    <xf numFmtId="0" fontId="13" fillId="5" borderId="60" xfId="0" applyFont="1" applyFill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24" fillId="11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left" vertical="center" wrapText="1"/>
    </xf>
    <xf numFmtId="0" fontId="6" fillId="13" borderId="21" xfId="0" applyFont="1" applyFill="1" applyBorder="1"/>
    <xf numFmtId="0" fontId="6" fillId="13" borderId="22" xfId="0" applyFont="1" applyFill="1" applyBorder="1"/>
    <xf numFmtId="0" fontId="6" fillId="13" borderId="23" xfId="0" applyFont="1" applyFill="1" applyBorder="1"/>
    <xf numFmtId="0" fontId="10" fillId="13" borderId="24" xfId="0" applyFont="1" applyFill="1" applyBorder="1"/>
    <xf numFmtId="0" fontId="10" fillId="13" borderId="25" xfId="0" applyFont="1" applyFill="1" applyBorder="1"/>
    <xf numFmtId="0" fontId="10" fillId="13" borderId="8" xfId="0" applyFont="1" applyFill="1" applyBorder="1"/>
    <xf numFmtId="0" fontId="6" fillId="13" borderId="24" xfId="0" applyFont="1" applyFill="1" applyBorder="1"/>
    <xf numFmtId="0" fontId="6" fillId="13" borderId="25" xfId="0" applyFont="1" applyFill="1" applyBorder="1"/>
    <xf numFmtId="0" fontId="6" fillId="13" borderId="8" xfId="0" applyFont="1" applyFill="1" applyBorder="1"/>
    <xf numFmtId="0" fontId="4" fillId="13" borderId="24" xfId="0" applyFon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 shrinkToFit="1"/>
    </xf>
    <xf numFmtId="0" fontId="6" fillId="14" borderId="15" xfId="0" applyFont="1" applyFill="1" applyBorder="1"/>
    <xf numFmtId="0" fontId="0" fillId="14" borderId="0" xfId="0" applyFont="1" applyFill="1" applyAlignment="1"/>
    <xf numFmtId="0" fontId="6" fillId="13" borderId="3" xfId="0" applyFont="1" applyFill="1" applyBorder="1" applyAlignment="1">
      <alignment horizontal="center" wrapText="1"/>
    </xf>
    <xf numFmtId="0" fontId="24" fillId="13" borderId="3" xfId="0" applyFont="1" applyFill="1" applyBorder="1" applyAlignment="1">
      <alignment horizontal="center"/>
    </xf>
    <xf numFmtId="0" fontId="24" fillId="13" borderId="24" xfId="0" applyFont="1" applyFill="1" applyBorder="1" applyAlignment="1">
      <alignment horizontal="center" vertical="center"/>
    </xf>
    <xf numFmtId="0" fontId="24" fillId="13" borderId="25" xfId="0" applyFont="1" applyFill="1" applyBorder="1" applyAlignment="1">
      <alignment horizontal="center" vertical="center"/>
    </xf>
    <xf numFmtId="0" fontId="24" fillId="13" borderId="8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12" fillId="5" borderId="32" xfId="0" applyFont="1" applyFill="1" applyBorder="1" applyAlignment="1">
      <alignment horizontal="left" vertical="top" wrapText="1"/>
    </xf>
    <xf numFmtId="0" fontId="2" fillId="0" borderId="34" xfId="0" applyFont="1" applyBorder="1"/>
    <xf numFmtId="0" fontId="13" fillId="4" borderId="32" xfId="0" applyFont="1" applyFill="1" applyBorder="1" applyAlignment="1">
      <alignment horizontal="left" vertical="top" wrapText="1"/>
    </xf>
    <xf numFmtId="0" fontId="13" fillId="5" borderId="32" xfId="0" applyFont="1" applyFill="1" applyBorder="1" applyAlignment="1">
      <alignment horizontal="left" vertical="top" wrapText="1"/>
    </xf>
    <xf numFmtId="0" fontId="2" fillId="0" borderId="45" xfId="0" applyFont="1" applyBorder="1"/>
    <xf numFmtId="0" fontId="2" fillId="0" borderId="48" xfId="0" applyFont="1" applyBorder="1"/>
    <xf numFmtId="0" fontId="13" fillId="9" borderId="50" xfId="0" applyFont="1" applyFill="1" applyBorder="1" applyAlignment="1">
      <alignment horizontal="left" vertical="top" wrapText="1"/>
    </xf>
    <xf numFmtId="0" fontId="2" fillId="0" borderId="51" xfId="0" applyFont="1" applyBorder="1"/>
    <xf numFmtId="0" fontId="2" fillId="0" borderId="53" xfId="0" applyFont="1" applyBorder="1"/>
    <xf numFmtId="0" fontId="2" fillId="0" borderId="44" xfId="0" applyFont="1" applyBorder="1"/>
    <xf numFmtId="0" fontId="2" fillId="0" borderId="54" xfId="0" applyFont="1" applyBorder="1"/>
    <xf numFmtId="0" fontId="2" fillId="0" borderId="37" xfId="0" applyFont="1" applyBorder="1"/>
    <xf numFmtId="0" fontId="13" fillId="10" borderId="55" xfId="0" applyFont="1" applyFill="1" applyBorder="1" applyAlignment="1">
      <alignment horizontal="left" vertical="top" wrapText="1"/>
    </xf>
    <xf numFmtId="0" fontId="2" fillId="0" borderId="42" xfId="0" applyFont="1" applyBorder="1"/>
    <xf numFmtId="0" fontId="2" fillId="0" borderId="58" xfId="0" applyFont="1" applyBorder="1"/>
    <xf numFmtId="0" fontId="2" fillId="0" borderId="59" xfId="0" applyFont="1" applyBorder="1"/>
    <xf numFmtId="0" fontId="13" fillId="5" borderId="41" xfId="0" applyFont="1" applyFill="1" applyBorder="1" applyAlignment="1">
      <alignment horizontal="left" vertical="top" wrapText="1"/>
    </xf>
    <xf numFmtId="0" fontId="2" fillId="0" borderId="43" xfId="0" applyFont="1" applyBorder="1"/>
    <xf numFmtId="0" fontId="2" fillId="0" borderId="46" xfId="0" applyFont="1" applyBorder="1"/>
    <xf numFmtId="0" fontId="13" fillId="5" borderId="29" xfId="0" applyFont="1" applyFill="1" applyBorder="1" applyAlignment="1">
      <alignment horizontal="left" vertical="top" wrapText="1"/>
    </xf>
    <xf numFmtId="0" fontId="2" fillId="0" borderId="30" xfId="0" applyFont="1" applyBorder="1"/>
    <xf numFmtId="0" fontId="2" fillId="0" borderId="47" xfId="0" applyFont="1" applyBorder="1"/>
    <xf numFmtId="0" fontId="17" fillId="5" borderId="32" xfId="0" applyFont="1" applyFill="1" applyBorder="1" applyAlignment="1">
      <alignment horizontal="left" vertical="top" wrapText="1"/>
    </xf>
    <xf numFmtId="0" fontId="13" fillId="9" borderId="52" xfId="0" applyFont="1" applyFill="1" applyBorder="1" applyAlignment="1">
      <alignment horizontal="left" vertical="top" wrapText="1"/>
    </xf>
    <xf numFmtId="0" fontId="13" fillId="10" borderId="32" xfId="0" applyFont="1" applyFill="1" applyBorder="1" applyAlignment="1">
      <alignment horizontal="left" vertical="top" wrapText="1"/>
    </xf>
    <xf numFmtId="0" fontId="2" fillId="0" borderId="61" xfId="0" applyFont="1" applyBorder="1"/>
    <xf numFmtId="0" fontId="13" fillId="10" borderId="56" xfId="0" applyFont="1" applyFill="1" applyBorder="1" applyAlignment="1">
      <alignment horizontal="left" vertical="top" wrapText="1"/>
    </xf>
    <xf numFmtId="0" fontId="2" fillId="0" borderId="57" xfId="0" applyFont="1" applyBorder="1"/>
    <xf numFmtId="0" fontId="2" fillId="0" borderId="62" xfId="0" applyFont="1" applyBorder="1"/>
    <xf numFmtId="0" fontId="13" fillId="8" borderId="32" xfId="0" applyFont="1" applyFill="1" applyBorder="1" applyAlignment="1">
      <alignment horizontal="left" vertical="top" wrapText="1"/>
    </xf>
    <xf numFmtId="0" fontId="25" fillId="0" borderId="3" xfId="0" applyFont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13" xfId="0" applyFont="1" applyBorder="1" applyAlignment="1">
      <alignment horizontal="center" shrinkToFit="1"/>
    </xf>
    <xf numFmtId="0" fontId="25" fillId="0" borderId="0" xfId="0" applyFont="1" applyAlignment="1">
      <alignment horizontal="center" shrinkToFit="1"/>
    </xf>
    <xf numFmtId="0" fontId="25" fillId="0" borderId="14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shrinkToFit="1"/>
    </xf>
    <xf numFmtId="0" fontId="25" fillId="0" borderId="15" xfId="0" applyFont="1" applyBorder="1" applyAlignment="1">
      <alignment horizontal="left"/>
    </xf>
    <xf numFmtId="0" fontId="2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tabSelected="1" workbookViewId="0">
      <selection activeCell="E6" sqref="E6"/>
    </sheetView>
  </sheetViews>
  <sheetFormatPr defaultColWidth="12.59765625" defaultRowHeight="15" customHeight="1" x14ac:dyDescent="0.25"/>
  <cols>
    <col min="1" max="1" width="3.69921875" customWidth="1"/>
    <col min="2" max="2" width="2.69921875" customWidth="1"/>
    <col min="3" max="3" width="2.5" customWidth="1"/>
    <col min="4" max="4" width="12.69921875" customWidth="1"/>
    <col min="5" max="5" width="42.69921875" customWidth="1"/>
    <col min="6" max="23" width="4.09765625" customWidth="1"/>
    <col min="24" max="24" width="3.69921875" customWidth="1"/>
    <col min="25" max="25" width="8.3984375" customWidth="1"/>
    <col min="26" max="26" width="5.59765625" customWidth="1"/>
    <col min="27" max="27" width="4.19921875" customWidth="1"/>
    <col min="28" max="28" width="2.69921875" customWidth="1"/>
    <col min="29" max="29" width="12.3984375" customWidth="1"/>
    <col min="30" max="30" width="10.69921875" customWidth="1"/>
    <col min="31" max="31" width="18.5" customWidth="1"/>
  </cols>
  <sheetData>
    <row r="1" spans="1:31" ht="102" customHeight="1" x14ac:dyDescent="0.3">
      <c r="A1" s="201" t="s">
        <v>337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</row>
    <row r="2" spans="1:31" ht="104.4" x14ac:dyDescent="0.2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4" t="s">
        <v>8</v>
      </c>
      <c r="J2" s="5" t="s">
        <v>9</v>
      </c>
      <c r="K2" s="6" t="s">
        <v>10</v>
      </c>
      <c r="L2" s="4" t="s">
        <v>11</v>
      </c>
      <c r="M2" s="5" t="s">
        <v>12</v>
      </c>
      <c r="N2" s="6" t="s">
        <v>13</v>
      </c>
      <c r="O2" s="4" t="s">
        <v>14</v>
      </c>
      <c r="P2" s="5" t="s">
        <v>15</v>
      </c>
      <c r="Q2" s="6" t="s">
        <v>16</v>
      </c>
      <c r="R2" s="4" t="s">
        <v>17</v>
      </c>
      <c r="S2" s="5" t="s">
        <v>18</v>
      </c>
      <c r="T2" s="6" t="s">
        <v>19</v>
      </c>
      <c r="U2" s="4" t="s">
        <v>20</v>
      </c>
      <c r="V2" s="5" t="s">
        <v>21</v>
      </c>
      <c r="W2" s="6" t="s">
        <v>22</v>
      </c>
      <c r="X2" s="7" t="s">
        <v>23</v>
      </c>
      <c r="Y2" s="8" t="s">
        <v>24</v>
      </c>
      <c r="Z2" s="9" t="s">
        <v>25</v>
      </c>
      <c r="AA2" s="8" t="s">
        <v>26</v>
      </c>
      <c r="AB2" s="8" t="s">
        <v>27</v>
      </c>
      <c r="AC2" s="3" t="s">
        <v>28</v>
      </c>
      <c r="AD2" s="1" t="s">
        <v>29</v>
      </c>
      <c r="AE2" s="1" t="s">
        <v>30</v>
      </c>
    </row>
    <row r="3" spans="1:31" ht="13.8" x14ac:dyDescent="0.25">
      <c r="A3" s="10" t="s">
        <v>31</v>
      </c>
      <c r="B3" s="10" t="s">
        <v>32</v>
      </c>
      <c r="C3" s="10">
        <v>1</v>
      </c>
      <c r="D3" s="10" t="s">
        <v>33</v>
      </c>
      <c r="E3" s="11" t="s">
        <v>34</v>
      </c>
      <c r="F3" s="12">
        <v>10</v>
      </c>
      <c r="G3" s="13">
        <v>0</v>
      </c>
      <c r="H3" s="14">
        <v>2</v>
      </c>
      <c r="I3" s="12"/>
      <c r="J3" s="13"/>
      <c r="K3" s="14"/>
      <c r="L3" s="12"/>
      <c r="M3" s="13"/>
      <c r="N3" s="14"/>
      <c r="O3" s="12"/>
      <c r="P3" s="13"/>
      <c r="Q3" s="14"/>
      <c r="R3" s="12"/>
      <c r="S3" s="13"/>
      <c r="T3" s="14"/>
      <c r="U3" s="12"/>
      <c r="V3" s="13"/>
      <c r="W3" s="13"/>
      <c r="X3" s="12">
        <f t="shared" ref="X3:X47" si="0">F3+I3+L3+O3+R3+U3</f>
        <v>10</v>
      </c>
      <c r="Y3" s="12">
        <f t="shared" ref="Y3:Y47" si="1">V3+S3+P3+M3+J3+G3</f>
        <v>0</v>
      </c>
      <c r="Z3" s="15">
        <f t="shared" ref="Z3:Z47" si="2">SUM(X3:Y3)</f>
        <v>10</v>
      </c>
      <c r="AA3" s="13">
        <f t="shared" ref="AA3:AA4" si="3">H3+K3+N3+Q3+T3+W3</f>
        <v>2</v>
      </c>
      <c r="AB3" s="15" t="s">
        <v>35</v>
      </c>
      <c r="AC3" s="15"/>
      <c r="AD3" s="16"/>
      <c r="AE3" s="16"/>
    </row>
    <row r="4" spans="1:31" ht="13.8" x14ac:dyDescent="0.25">
      <c r="A4" s="10" t="s">
        <v>31</v>
      </c>
      <c r="B4" s="10" t="s">
        <v>32</v>
      </c>
      <c r="C4" s="10">
        <v>1</v>
      </c>
      <c r="D4" s="174" t="s">
        <v>338</v>
      </c>
      <c r="E4" s="11" t="s">
        <v>36</v>
      </c>
      <c r="F4" s="17">
        <v>0</v>
      </c>
      <c r="G4" s="18">
        <v>10</v>
      </c>
      <c r="H4" s="19">
        <v>3</v>
      </c>
      <c r="I4" s="17"/>
      <c r="J4" s="18"/>
      <c r="K4" s="19"/>
      <c r="L4" s="17"/>
      <c r="M4" s="18"/>
      <c r="N4" s="19"/>
      <c r="O4" s="17"/>
      <c r="P4" s="18"/>
      <c r="Q4" s="19"/>
      <c r="R4" s="17"/>
      <c r="S4" s="18"/>
      <c r="T4" s="19"/>
      <c r="U4" s="17"/>
      <c r="V4" s="18"/>
      <c r="W4" s="19"/>
      <c r="X4" s="18">
        <f t="shared" si="0"/>
        <v>0</v>
      </c>
      <c r="Y4" s="17">
        <f t="shared" si="1"/>
        <v>10</v>
      </c>
      <c r="Z4" s="20">
        <f t="shared" si="2"/>
        <v>10</v>
      </c>
      <c r="AA4" s="21">
        <f t="shared" si="3"/>
        <v>3</v>
      </c>
      <c r="AB4" s="22" t="s">
        <v>37</v>
      </c>
      <c r="AC4" s="23"/>
      <c r="AD4" s="23"/>
      <c r="AE4" s="23"/>
    </row>
    <row r="5" spans="1:31" ht="13.8" x14ac:dyDescent="0.25">
      <c r="A5" s="10" t="s">
        <v>31</v>
      </c>
      <c r="B5" s="10" t="s">
        <v>32</v>
      </c>
      <c r="C5" s="10">
        <v>1</v>
      </c>
      <c r="D5" s="10" t="s">
        <v>38</v>
      </c>
      <c r="E5" s="11" t="s">
        <v>39</v>
      </c>
      <c r="F5" s="17">
        <v>10</v>
      </c>
      <c r="G5" s="18">
        <v>0</v>
      </c>
      <c r="H5" s="19">
        <v>2</v>
      </c>
      <c r="I5" s="17"/>
      <c r="J5" s="18"/>
      <c r="K5" s="19"/>
      <c r="L5" s="17"/>
      <c r="M5" s="18"/>
      <c r="N5" s="19"/>
      <c r="O5" s="17"/>
      <c r="P5" s="18"/>
      <c r="Q5" s="19"/>
      <c r="R5" s="17"/>
      <c r="S5" s="18"/>
      <c r="T5" s="19"/>
      <c r="U5" s="17"/>
      <c r="V5" s="18"/>
      <c r="W5" s="18"/>
      <c r="X5" s="17">
        <f t="shared" si="0"/>
        <v>10</v>
      </c>
      <c r="Y5" s="17">
        <f t="shared" si="1"/>
        <v>0</v>
      </c>
      <c r="Z5" s="20">
        <f t="shared" si="2"/>
        <v>10</v>
      </c>
      <c r="AA5" s="18">
        <f>W5+T5+Q5+N5+K5+H5</f>
        <v>2</v>
      </c>
      <c r="AB5" s="20" t="s">
        <v>35</v>
      </c>
      <c r="AC5" s="20"/>
      <c r="AD5" s="24"/>
      <c r="AE5" s="24"/>
    </row>
    <row r="6" spans="1:31" ht="13.8" x14ac:dyDescent="0.25">
      <c r="A6" s="10" t="s">
        <v>31</v>
      </c>
      <c r="B6" s="10" t="s">
        <v>43</v>
      </c>
      <c r="C6" s="10">
        <v>4</v>
      </c>
      <c r="D6" s="175" t="s">
        <v>317</v>
      </c>
      <c r="E6" s="25" t="s">
        <v>40</v>
      </c>
      <c r="F6" s="17"/>
      <c r="G6" s="18"/>
      <c r="H6" s="19"/>
      <c r="I6" s="17"/>
      <c r="J6" s="18"/>
      <c r="K6" s="19"/>
      <c r="L6" s="17"/>
      <c r="M6" s="18"/>
      <c r="N6" s="19"/>
      <c r="O6" s="17">
        <v>15</v>
      </c>
      <c r="P6" s="18">
        <v>0</v>
      </c>
      <c r="Q6" s="19">
        <v>3</v>
      </c>
      <c r="R6" s="17"/>
      <c r="S6" s="18"/>
      <c r="T6" s="19"/>
      <c r="U6" s="17"/>
      <c r="V6" s="18"/>
      <c r="W6" s="18"/>
      <c r="X6" s="17">
        <f t="shared" si="0"/>
        <v>15</v>
      </c>
      <c r="Y6" s="17">
        <f t="shared" si="1"/>
        <v>0</v>
      </c>
      <c r="Z6" s="20">
        <f t="shared" si="2"/>
        <v>15</v>
      </c>
      <c r="AA6" s="18">
        <f t="shared" ref="AA6:AA46" si="4">H6+K6+N6+Q6+T6+W6</f>
        <v>3</v>
      </c>
      <c r="AB6" s="17" t="s">
        <v>35</v>
      </c>
      <c r="AC6" s="20"/>
      <c r="AD6" s="20"/>
      <c r="AE6" s="20"/>
    </row>
    <row r="7" spans="1:31" ht="13.8" x14ac:dyDescent="0.25">
      <c r="A7" s="10" t="s">
        <v>31</v>
      </c>
      <c r="B7" s="10" t="s">
        <v>32</v>
      </c>
      <c r="C7" s="10">
        <v>1</v>
      </c>
      <c r="D7" s="175" t="s">
        <v>340</v>
      </c>
      <c r="E7" s="25" t="s">
        <v>41</v>
      </c>
      <c r="F7" s="17">
        <v>15</v>
      </c>
      <c r="G7" s="18">
        <v>0</v>
      </c>
      <c r="H7" s="19">
        <v>4</v>
      </c>
      <c r="I7" s="17"/>
      <c r="J7" s="18"/>
      <c r="K7" s="19"/>
      <c r="L7" s="17"/>
      <c r="M7" s="18"/>
      <c r="N7" s="19"/>
      <c r="O7" s="17"/>
      <c r="P7" s="18"/>
      <c r="Q7" s="19"/>
      <c r="R7" s="17"/>
      <c r="S7" s="18"/>
      <c r="T7" s="19"/>
      <c r="U7" s="17"/>
      <c r="V7" s="18"/>
      <c r="W7" s="18"/>
      <c r="X7" s="17">
        <f t="shared" si="0"/>
        <v>15</v>
      </c>
      <c r="Y7" s="17">
        <f t="shared" si="1"/>
        <v>0</v>
      </c>
      <c r="Z7" s="20">
        <f t="shared" si="2"/>
        <v>15</v>
      </c>
      <c r="AA7" s="18">
        <f t="shared" si="4"/>
        <v>4</v>
      </c>
      <c r="AB7" s="17" t="s">
        <v>35</v>
      </c>
      <c r="AC7" s="20"/>
      <c r="AD7" s="24"/>
      <c r="AE7" s="24"/>
    </row>
    <row r="8" spans="1:31" ht="13.8" x14ac:dyDescent="0.25">
      <c r="A8" s="10" t="s">
        <v>31</v>
      </c>
      <c r="B8" s="10" t="s">
        <v>32</v>
      </c>
      <c r="C8" s="10">
        <v>2</v>
      </c>
      <c r="D8" s="175" t="s">
        <v>318</v>
      </c>
      <c r="E8" s="25" t="s">
        <v>42</v>
      </c>
      <c r="F8" s="17"/>
      <c r="G8" s="18"/>
      <c r="H8" s="19"/>
      <c r="I8" s="17">
        <v>15</v>
      </c>
      <c r="J8" s="18">
        <v>0</v>
      </c>
      <c r="K8" s="19">
        <v>4</v>
      </c>
      <c r="L8" s="17"/>
      <c r="M8" s="18"/>
      <c r="N8" s="19"/>
      <c r="O8" s="17"/>
      <c r="P8" s="18"/>
      <c r="Q8" s="19"/>
      <c r="R8" s="17"/>
      <c r="S8" s="18"/>
      <c r="T8" s="19"/>
      <c r="U8" s="17"/>
      <c r="V8" s="18"/>
      <c r="W8" s="18"/>
      <c r="X8" s="17">
        <f t="shared" si="0"/>
        <v>15</v>
      </c>
      <c r="Y8" s="17">
        <f t="shared" si="1"/>
        <v>0</v>
      </c>
      <c r="Z8" s="20">
        <f t="shared" si="2"/>
        <v>15</v>
      </c>
      <c r="AA8" s="18">
        <f t="shared" si="4"/>
        <v>4</v>
      </c>
      <c r="AB8" s="17" t="s">
        <v>35</v>
      </c>
      <c r="AC8" s="20"/>
      <c r="AD8" s="24"/>
      <c r="AE8" s="24" t="s">
        <v>41</v>
      </c>
    </row>
    <row r="9" spans="1:31" ht="13.8" x14ac:dyDescent="0.25">
      <c r="A9" s="10" t="s">
        <v>31</v>
      </c>
      <c r="B9" s="10" t="s">
        <v>43</v>
      </c>
      <c r="C9" s="10">
        <v>3</v>
      </c>
      <c r="D9" s="175" t="s">
        <v>341</v>
      </c>
      <c r="E9" s="11" t="s">
        <v>44</v>
      </c>
      <c r="F9" s="17"/>
      <c r="G9" s="18"/>
      <c r="H9" s="19"/>
      <c r="I9" s="17"/>
      <c r="J9" s="18"/>
      <c r="K9" s="19"/>
      <c r="L9" s="17">
        <v>15</v>
      </c>
      <c r="M9" s="18">
        <v>0</v>
      </c>
      <c r="N9" s="19">
        <v>4</v>
      </c>
      <c r="O9" s="17"/>
      <c r="P9" s="18"/>
      <c r="Q9" s="19"/>
      <c r="R9" s="17"/>
      <c r="S9" s="18"/>
      <c r="T9" s="19"/>
      <c r="U9" s="17"/>
      <c r="V9" s="18"/>
      <c r="W9" s="18"/>
      <c r="X9" s="17">
        <f t="shared" si="0"/>
        <v>15</v>
      </c>
      <c r="Y9" s="17">
        <f t="shared" si="1"/>
        <v>0</v>
      </c>
      <c r="Z9" s="20">
        <f t="shared" si="2"/>
        <v>15</v>
      </c>
      <c r="AA9" s="18">
        <f t="shared" si="4"/>
        <v>4</v>
      </c>
      <c r="AB9" s="20" t="s">
        <v>35</v>
      </c>
      <c r="AC9" s="20"/>
      <c r="AD9" s="24"/>
      <c r="AE9" s="24" t="s">
        <v>42</v>
      </c>
    </row>
    <row r="10" spans="1:31" ht="13.8" x14ac:dyDescent="0.25">
      <c r="A10" s="10" t="s">
        <v>31</v>
      </c>
      <c r="B10" s="27" t="s">
        <v>32</v>
      </c>
      <c r="C10" s="27">
        <v>1</v>
      </c>
      <c r="D10" s="175" t="s">
        <v>342</v>
      </c>
      <c r="E10" s="25" t="s">
        <v>45</v>
      </c>
      <c r="F10" s="17">
        <v>10</v>
      </c>
      <c r="G10" s="18">
        <v>0</v>
      </c>
      <c r="H10" s="19">
        <v>4</v>
      </c>
      <c r="I10" s="17"/>
      <c r="J10" s="18"/>
      <c r="K10" s="19"/>
      <c r="L10" s="17"/>
      <c r="M10" s="18"/>
      <c r="N10" s="19"/>
      <c r="O10" s="17"/>
      <c r="P10" s="18"/>
      <c r="Q10" s="19"/>
      <c r="R10" s="17"/>
      <c r="S10" s="18"/>
      <c r="T10" s="19"/>
      <c r="U10" s="17"/>
      <c r="V10" s="18"/>
      <c r="W10" s="18"/>
      <c r="X10" s="17">
        <f t="shared" si="0"/>
        <v>10</v>
      </c>
      <c r="Y10" s="17">
        <f t="shared" si="1"/>
        <v>0</v>
      </c>
      <c r="Z10" s="20">
        <f t="shared" si="2"/>
        <v>10</v>
      </c>
      <c r="AA10" s="18">
        <f t="shared" si="4"/>
        <v>4</v>
      </c>
      <c r="AB10" s="17" t="s">
        <v>35</v>
      </c>
      <c r="AC10" s="20"/>
      <c r="AD10" s="24"/>
      <c r="AE10" s="24"/>
    </row>
    <row r="11" spans="1:31" ht="13.8" x14ac:dyDescent="0.25">
      <c r="A11" s="10" t="s">
        <v>31</v>
      </c>
      <c r="B11" s="10" t="s">
        <v>32</v>
      </c>
      <c r="C11" s="10">
        <v>1</v>
      </c>
      <c r="D11" s="175" t="s">
        <v>343</v>
      </c>
      <c r="E11" s="11" t="s">
        <v>46</v>
      </c>
      <c r="F11" s="17">
        <v>15</v>
      </c>
      <c r="G11" s="18">
        <v>0</v>
      </c>
      <c r="H11" s="19">
        <v>4</v>
      </c>
      <c r="I11" s="17"/>
      <c r="J11" s="18"/>
      <c r="K11" s="19"/>
      <c r="L11" s="17"/>
      <c r="M11" s="18"/>
      <c r="N11" s="19"/>
      <c r="O11" s="17"/>
      <c r="P11" s="18"/>
      <c r="Q11" s="19"/>
      <c r="R11" s="17"/>
      <c r="S11" s="18"/>
      <c r="T11" s="19"/>
      <c r="U11" s="17"/>
      <c r="V11" s="18"/>
      <c r="W11" s="18"/>
      <c r="X11" s="17">
        <f t="shared" si="0"/>
        <v>15</v>
      </c>
      <c r="Y11" s="17">
        <f t="shared" si="1"/>
        <v>0</v>
      </c>
      <c r="Z11" s="20">
        <f t="shared" si="2"/>
        <v>15</v>
      </c>
      <c r="AA11" s="18">
        <f t="shared" si="4"/>
        <v>4</v>
      </c>
      <c r="AB11" s="20" t="s">
        <v>35</v>
      </c>
      <c r="AC11" s="20"/>
      <c r="AD11" s="24"/>
      <c r="AE11" s="24"/>
    </row>
    <row r="12" spans="1:31" ht="13.8" x14ac:dyDescent="0.25">
      <c r="A12" s="27" t="s">
        <v>31</v>
      </c>
      <c r="B12" s="27" t="s">
        <v>32</v>
      </c>
      <c r="C12" s="27">
        <v>2</v>
      </c>
      <c r="D12" s="175" t="s">
        <v>319</v>
      </c>
      <c r="E12" s="28" t="s">
        <v>47</v>
      </c>
      <c r="F12" s="29"/>
      <c r="G12" s="30"/>
      <c r="H12" s="31"/>
      <c r="I12" s="29">
        <v>15</v>
      </c>
      <c r="J12" s="30">
        <v>0</v>
      </c>
      <c r="K12" s="31">
        <v>4</v>
      </c>
      <c r="L12" s="29"/>
      <c r="M12" s="30"/>
      <c r="N12" s="31"/>
      <c r="O12" s="29"/>
      <c r="P12" s="30"/>
      <c r="Q12" s="31"/>
      <c r="R12" s="29"/>
      <c r="S12" s="30"/>
      <c r="T12" s="31"/>
      <c r="U12" s="29"/>
      <c r="V12" s="30"/>
      <c r="W12" s="31"/>
      <c r="X12" s="18">
        <f t="shared" si="0"/>
        <v>15</v>
      </c>
      <c r="Y12" s="17">
        <f t="shared" si="1"/>
        <v>0</v>
      </c>
      <c r="Z12" s="20">
        <f t="shared" si="2"/>
        <v>15</v>
      </c>
      <c r="AA12" s="21">
        <f t="shared" si="4"/>
        <v>4</v>
      </c>
      <c r="AB12" s="22" t="s">
        <v>35</v>
      </c>
      <c r="AC12" s="23"/>
      <c r="AD12" s="23"/>
      <c r="AE12" s="23"/>
    </row>
    <row r="13" spans="1:31" ht="13.8" x14ac:dyDescent="0.25">
      <c r="A13" s="10" t="s">
        <v>31</v>
      </c>
      <c r="B13" s="10" t="s">
        <v>43</v>
      </c>
      <c r="C13" s="10">
        <v>4</v>
      </c>
      <c r="D13" s="175" t="s">
        <v>320</v>
      </c>
      <c r="E13" s="11" t="s">
        <v>314</v>
      </c>
      <c r="F13" s="17"/>
      <c r="G13" s="18"/>
      <c r="H13" s="19"/>
      <c r="I13" s="17"/>
      <c r="J13" s="18"/>
      <c r="K13" s="19"/>
      <c r="L13" s="17"/>
      <c r="M13" s="18"/>
      <c r="N13" s="19"/>
      <c r="O13" s="17">
        <v>15</v>
      </c>
      <c r="P13" s="18">
        <v>0</v>
      </c>
      <c r="Q13" s="19">
        <v>2</v>
      </c>
      <c r="R13" s="17"/>
      <c r="S13" s="18"/>
      <c r="T13" s="19"/>
      <c r="U13" s="17"/>
      <c r="V13" s="18"/>
      <c r="W13" s="18"/>
      <c r="X13" s="17">
        <f t="shared" si="0"/>
        <v>15</v>
      </c>
      <c r="Y13" s="17">
        <f t="shared" si="1"/>
        <v>0</v>
      </c>
      <c r="Z13" s="20">
        <f t="shared" si="2"/>
        <v>15</v>
      </c>
      <c r="AA13" s="18">
        <f t="shared" si="4"/>
        <v>2</v>
      </c>
      <c r="AB13" s="20" t="s">
        <v>35</v>
      </c>
      <c r="AC13" s="20"/>
      <c r="AD13" s="24"/>
      <c r="AE13" s="24"/>
    </row>
    <row r="14" spans="1:31" ht="13.8" x14ac:dyDescent="0.25">
      <c r="A14" s="10" t="s">
        <v>31</v>
      </c>
      <c r="B14" s="10" t="s">
        <v>32</v>
      </c>
      <c r="C14" s="10">
        <v>1</v>
      </c>
      <c r="D14" s="175" t="s">
        <v>339</v>
      </c>
      <c r="E14" s="11" t="s">
        <v>48</v>
      </c>
      <c r="F14" s="17">
        <v>0</v>
      </c>
      <c r="G14" s="18">
        <v>5</v>
      </c>
      <c r="H14" s="19">
        <v>1</v>
      </c>
      <c r="I14" s="17"/>
      <c r="J14" s="18"/>
      <c r="K14" s="19"/>
      <c r="L14" s="17"/>
      <c r="M14" s="18"/>
      <c r="N14" s="19"/>
      <c r="O14" s="17"/>
      <c r="P14" s="18"/>
      <c r="Q14" s="19"/>
      <c r="R14" s="17"/>
      <c r="S14" s="18"/>
      <c r="T14" s="19"/>
      <c r="U14" s="17"/>
      <c r="V14" s="18"/>
      <c r="W14" s="18"/>
      <c r="X14" s="17">
        <f>F14+I14+L14+O14+R14+U14</f>
        <v>0</v>
      </c>
      <c r="Y14" s="17">
        <f>V14+S14+P14+M14+J14+G14</f>
        <v>5</v>
      </c>
      <c r="Z14" s="20">
        <f>SUM(X14:Y14)</f>
        <v>5</v>
      </c>
      <c r="AA14" s="18">
        <f>H14+K14+N14+Q14+T14+W14</f>
        <v>1</v>
      </c>
      <c r="AB14" s="20" t="s">
        <v>37</v>
      </c>
      <c r="AC14" s="20"/>
      <c r="AD14" s="24"/>
      <c r="AE14" s="24"/>
    </row>
    <row r="15" spans="1:31" ht="13.8" x14ac:dyDescent="0.25">
      <c r="A15" s="26" t="s">
        <v>31</v>
      </c>
      <c r="B15" s="26" t="s">
        <v>32</v>
      </c>
      <c r="C15" s="26">
        <v>2</v>
      </c>
      <c r="D15" s="175" t="s">
        <v>321</v>
      </c>
      <c r="E15" s="11" t="s">
        <v>141</v>
      </c>
      <c r="F15" s="17"/>
      <c r="G15" s="18"/>
      <c r="H15" s="19"/>
      <c r="I15" s="17">
        <v>0</v>
      </c>
      <c r="J15" s="18">
        <v>5</v>
      </c>
      <c r="K15" s="19">
        <v>1</v>
      </c>
      <c r="L15" s="17"/>
      <c r="M15" s="18"/>
      <c r="N15" s="19"/>
      <c r="O15" s="17"/>
      <c r="P15" s="18"/>
      <c r="Q15" s="19"/>
      <c r="R15" s="17"/>
      <c r="S15" s="18"/>
      <c r="T15" s="19"/>
      <c r="U15" s="17"/>
      <c r="V15" s="18"/>
      <c r="W15" s="18"/>
      <c r="X15" s="17">
        <f>F15+I15+L15+O15+R15+U15</f>
        <v>0</v>
      </c>
      <c r="Y15" s="17">
        <f>V15+S15+P15+M15+J15+G15</f>
        <v>5</v>
      </c>
      <c r="Z15" s="20">
        <f>SUM(X15:Y15)</f>
        <v>5</v>
      </c>
      <c r="AA15" s="18">
        <f>H15+K15+N15+Q15+T15+W15</f>
        <v>1</v>
      </c>
      <c r="AB15" s="20" t="s">
        <v>37</v>
      </c>
      <c r="AC15" s="20"/>
      <c r="AD15" s="24"/>
      <c r="AE15" s="24" t="s">
        <v>48</v>
      </c>
    </row>
    <row r="16" spans="1:31" ht="13.8" x14ac:dyDescent="0.25">
      <c r="A16" s="10" t="s">
        <v>31</v>
      </c>
      <c r="B16" s="10" t="s">
        <v>32</v>
      </c>
      <c r="C16" s="10">
        <v>2</v>
      </c>
      <c r="D16" s="175" t="s">
        <v>322</v>
      </c>
      <c r="E16" s="11" t="s">
        <v>334</v>
      </c>
      <c r="F16" s="17"/>
      <c r="G16" s="18"/>
      <c r="H16" s="19"/>
      <c r="I16" s="17">
        <v>0</v>
      </c>
      <c r="J16" s="18">
        <v>15</v>
      </c>
      <c r="K16" s="19">
        <v>3</v>
      </c>
      <c r="L16" s="17"/>
      <c r="M16" s="18"/>
      <c r="N16" s="19"/>
      <c r="O16" s="17"/>
      <c r="P16" s="18"/>
      <c r="Q16" s="19"/>
      <c r="R16" s="17"/>
      <c r="S16" s="18"/>
      <c r="T16" s="19"/>
      <c r="U16" s="17"/>
      <c r="V16" s="18"/>
      <c r="W16" s="18"/>
      <c r="X16" s="17">
        <f t="shared" si="0"/>
        <v>0</v>
      </c>
      <c r="Y16" s="17">
        <f t="shared" si="1"/>
        <v>15</v>
      </c>
      <c r="Z16" s="20">
        <f t="shared" si="2"/>
        <v>15</v>
      </c>
      <c r="AA16" s="18">
        <f t="shared" si="4"/>
        <v>3</v>
      </c>
      <c r="AB16" s="20" t="s">
        <v>37</v>
      </c>
      <c r="AC16" s="20"/>
      <c r="AD16" s="24"/>
      <c r="AE16" s="24"/>
    </row>
    <row r="17" spans="1:31" ht="13.8" x14ac:dyDescent="0.25">
      <c r="A17" s="10" t="s">
        <v>31</v>
      </c>
      <c r="B17" s="10" t="s">
        <v>43</v>
      </c>
      <c r="C17" s="10">
        <v>4</v>
      </c>
      <c r="D17" s="175" t="s">
        <v>323</v>
      </c>
      <c r="E17" s="11" t="s">
        <v>335</v>
      </c>
      <c r="F17" s="17"/>
      <c r="G17" s="18"/>
      <c r="H17" s="19"/>
      <c r="I17" s="17"/>
      <c r="J17" s="18"/>
      <c r="K17" s="19"/>
      <c r="L17" s="17"/>
      <c r="M17" s="18"/>
      <c r="N17" s="19"/>
      <c r="O17" s="17">
        <v>0</v>
      </c>
      <c r="P17" s="18">
        <v>15</v>
      </c>
      <c r="Q17" s="19">
        <v>3</v>
      </c>
      <c r="R17" s="17"/>
      <c r="S17" s="18"/>
      <c r="T17" s="19"/>
      <c r="U17" s="17"/>
      <c r="V17" s="18"/>
      <c r="W17" s="18"/>
      <c r="X17" s="17">
        <f t="shared" si="0"/>
        <v>0</v>
      </c>
      <c r="Y17" s="17">
        <f t="shared" si="1"/>
        <v>15</v>
      </c>
      <c r="Z17" s="20">
        <f t="shared" si="2"/>
        <v>15</v>
      </c>
      <c r="AA17" s="18">
        <f t="shared" si="4"/>
        <v>3</v>
      </c>
      <c r="AB17" s="20" t="s">
        <v>37</v>
      </c>
      <c r="AC17" s="20"/>
      <c r="AD17" s="24"/>
      <c r="AE17" s="24"/>
    </row>
    <row r="18" spans="1:31" ht="13.8" x14ac:dyDescent="0.25">
      <c r="A18" s="10" t="s">
        <v>31</v>
      </c>
      <c r="B18" s="10" t="s">
        <v>49</v>
      </c>
      <c r="C18" s="10">
        <v>5</v>
      </c>
      <c r="D18" s="175" t="s">
        <v>344</v>
      </c>
      <c r="E18" s="11" t="s">
        <v>336</v>
      </c>
      <c r="F18" s="17"/>
      <c r="G18" s="18"/>
      <c r="H18" s="19"/>
      <c r="I18" s="17"/>
      <c r="J18" s="18"/>
      <c r="K18" s="19"/>
      <c r="L18" s="17"/>
      <c r="M18" s="18"/>
      <c r="N18" s="19"/>
      <c r="O18" s="17"/>
      <c r="P18" s="18"/>
      <c r="Q18" s="19"/>
      <c r="R18" s="17">
        <v>0</v>
      </c>
      <c r="S18" s="18">
        <v>15</v>
      </c>
      <c r="T18" s="19">
        <v>3</v>
      </c>
      <c r="U18" s="17"/>
      <c r="V18" s="18"/>
      <c r="W18" s="18"/>
      <c r="X18" s="17">
        <f t="shared" si="0"/>
        <v>0</v>
      </c>
      <c r="Y18" s="17">
        <f t="shared" si="1"/>
        <v>15</v>
      </c>
      <c r="Z18" s="20">
        <f t="shared" si="2"/>
        <v>15</v>
      </c>
      <c r="AA18" s="18">
        <f t="shared" si="4"/>
        <v>3</v>
      </c>
      <c r="AB18" s="20" t="s">
        <v>37</v>
      </c>
      <c r="AC18" s="20"/>
      <c r="AD18" s="24"/>
      <c r="AE18" s="24"/>
    </row>
    <row r="19" spans="1:31" ht="13.8" x14ac:dyDescent="0.25">
      <c r="A19" s="27" t="s">
        <v>31</v>
      </c>
      <c r="B19" s="27" t="s">
        <v>43</v>
      </c>
      <c r="C19" s="27">
        <v>4</v>
      </c>
      <c r="D19" s="175" t="s">
        <v>324</v>
      </c>
      <c r="E19" s="28" t="s">
        <v>50</v>
      </c>
      <c r="F19" s="29"/>
      <c r="G19" s="30"/>
      <c r="H19" s="31"/>
      <c r="I19" s="29"/>
      <c r="J19" s="30"/>
      <c r="K19" s="31"/>
      <c r="L19" s="29"/>
      <c r="M19" s="30"/>
      <c r="N19" s="31"/>
      <c r="O19" s="29">
        <v>10</v>
      </c>
      <c r="P19" s="30">
        <v>0</v>
      </c>
      <c r="Q19" s="31">
        <v>3</v>
      </c>
      <c r="R19" s="29"/>
      <c r="S19" s="30"/>
      <c r="T19" s="31"/>
      <c r="U19" s="29"/>
      <c r="V19" s="30"/>
      <c r="W19" s="31"/>
      <c r="X19" s="18">
        <f t="shared" si="0"/>
        <v>10</v>
      </c>
      <c r="Y19" s="17">
        <f t="shared" si="1"/>
        <v>0</v>
      </c>
      <c r="Z19" s="20">
        <f t="shared" si="2"/>
        <v>10</v>
      </c>
      <c r="AA19" s="21">
        <f t="shared" si="4"/>
        <v>3</v>
      </c>
      <c r="AB19" s="22" t="s">
        <v>35</v>
      </c>
      <c r="AC19" s="23"/>
      <c r="AD19" s="23"/>
      <c r="AE19" s="23"/>
    </row>
    <row r="20" spans="1:31" ht="13.8" x14ac:dyDescent="0.25">
      <c r="A20" s="10" t="s">
        <v>31</v>
      </c>
      <c r="B20" s="26" t="s">
        <v>49</v>
      </c>
      <c r="C20" s="32">
        <v>5</v>
      </c>
      <c r="D20" s="175" t="s">
        <v>345</v>
      </c>
      <c r="E20" s="11" t="s">
        <v>51</v>
      </c>
      <c r="F20" s="17"/>
      <c r="G20" s="18"/>
      <c r="H20" s="19"/>
      <c r="I20" s="17"/>
      <c r="J20" s="18"/>
      <c r="K20" s="19"/>
      <c r="L20" s="17"/>
      <c r="M20" s="18"/>
      <c r="N20" s="19"/>
      <c r="O20" s="17"/>
      <c r="P20" s="18"/>
      <c r="Q20" s="19"/>
      <c r="R20" s="17">
        <v>10</v>
      </c>
      <c r="S20" s="18">
        <v>0</v>
      </c>
      <c r="T20" s="19">
        <v>3</v>
      </c>
      <c r="U20" s="17"/>
      <c r="V20" s="18"/>
      <c r="W20" s="18"/>
      <c r="X20" s="17">
        <f t="shared" si="0"/>
        <v>10</v>
      </c>
      <c r="Y20" s="17">
        <f t="shared" si="1"/>
        <v>0</v>
      </c>
      <c r="Z20" s="20">
        <f t="shared" si="2"/>
        <v>10</v>
      </c>
      <c r="AA20" s="18">
        <f t="shared" si="4"/>
        <v>3</v>
      </c>
      <c r="AB20" s="20" t="s">
        <v>35</v>
      </c>
      <c r="AC20" s="20"/>
      <c r="AD20" s="24"/>
      <c r="AE20" s="24"/>
    </row>
    <row r="21" spans="1:31" ht="13.8" x14ac:dyDescent="0.25">
      <c r="A21" s="33" t="s">
        <v>31</v>
      </c>
      <c r="B21" s="10" t="s">
        <v>49</v>
      </c>
      <c r="C21" s="10">
        <v>5</v>
      </c>
      <c r="D21" s="175" t="s">
        <v>346</v>
      </c>
      <c r="E21" s="11" t="s">
        <v>52</v>
      </c>
      <c r="F21" s="17"/>
      <c r="G21" s="18"/>
      <c r="H21" s="18"/>
      <c r="I21" s="17"/>
      <c r="J21" s="18"/>
      <c r="K21" s="19"/>
      <c r="L21" s="17"/>
      <c r="M21" s="18"/>
      <c r="N21" s="19"/>
      <c r="O21" s="17"/>
      <c r="P21" s="18"/>
      <c r="Q21" s="18"/>
      <c r="R21" s="17">
        <v>0</v>
      </c>
      <c r="S21" s="18">
        <v>10</v>
      </c>
      <c r="T21" s="19">
        <v>2</v>
      </c>
      <c r="U21" s="17"/>
      <c r="V21" s="18"/>
      <c r="W21" s="18"/>
      <c r="X21" s="17">
        <f t="shared" si="0"/>
        <v>0</v>
      </c>
      <c r="Y21" s="17">
        <f t="shared" si="1"/>
        <v>10</v>
      </c>
      <c r="Z21" s="20">
        <f t="shared" si="2"/>
        <v>10</v>
      </c>
      <c r="AA21" s="18">
        <f t="shared" si="4"/>
        <v>2</v>
      </c>
      <c r="AB21" s="20" t="s">
        <v>37</v>
      </c>
      <c r="AC21" s="20"/>
      <c r="AD21" s="24"/>
      <c r="AE21" s="24"/>
    </row>
    <row r="22" spans="1:31" ht="15.75" customHeight="1" x14ac:dyDescent="0.25">
      <c r="A22" s="27" t="s">
        <v>31</v>
      </c>
      <c r="B22" s="27" t="s">
        <v>32</v>
      </c>
      <c r="C22" s="27">
        <v>2</v>
      </c>
      <c r="D22" s="175" t="s">
        <v>325</v>
      </c>
      <c r="E22" s="28" t="s">
        <v>53</v>
      </c>
      <c r="F22" s="29"/>
      <c r="G22" s="30"/>
      <c r="H22" s="31"/>
      <c r="I22" s="29">
        <v>10</v>
      </c>
      <c r="J22" s="30">
        <v>0</v>
      </c>
      <c r="K22" s="31">
        <v>4</v>
      </c>
      <c r="L22" s="29"/>
      <c r="M22" s="30"/>
      <c r="N22" s="31"/>
      <c r="O22" s="29"/>
      <c r="P22" s="30"/>
      <c r="Q22" s="31"/>
      <c r="R22" s="29"/>
      <c r="S22" s="30"/>
      <c r="T22" s="31"/>
      <c r="U22" s="29"/>
      <c r="V22" s="30"/>
      <c r="W22" s="31"/>
      <c r="X22" s="18">
        <f t="shared" si="0"/>
        <v>10</v>
      </c>
      <c r="Y22" s="17">
        <f t="shared" si="1"/>
        <v>0</v>
      </c>
      <c r="Z22" s="20">
        <f t="shared" si="2"/>
        <v>10</v>
      </c>
      <c r="AA22" s="21">
        <f t="shared" si="4"/>
        <v>4</v>
      </c>
      <c r="AB22" s="22" t="s">
        <v>35</v>
      </c>
      <c r="AC22" s="23"/>
      <c r="AD22" s="23"/>
      <c r="AE22" s="23"/>
    </row>
    <row r="23" spans="1:31" ht="15.75" customHeight="1" x14ac:dyDescent="0.25">
      <c r="A23" s="33" t="s">
        <v>31</v>
      </c>
      <c r="B23" s="10" t="s">
        <v>43</v>
      </c>
      <c r="C23" s="10">
        <v>3</v>
      </c>
      <c r="D23" s="175" t="s">
        <v>347</v>
      </c>
      <c r="E23" s="11" t="s">
        <v>54</v>
      </c>
      <c r="F23" s="17"/>
      <c r="G23" s="18"/>
      <c r="H23" s="18"/>
      <c r="I23" s="17"/>
      <c r="J23" s="18"/>
      <c r="K23" s="19"/>
      <c r="L23" s="17">
        <v>10</v>
      </c>
      <c r="M23" s="18">
        <v>0</v>
      </c>
      <c r="N23" s="19">
        <v>4</v>
      </c>
      <c r="O23" s="17"/>
      <c r="P23" s="18"/>
      <c r="Q23" s="19"/>
      <c r="R23" s="17"/>
      <c r="S23" s="18"/>
      <c r="T23" s="19"/>
      <c r="U23" s="17"/>
      <c r="V23" s="18"/>
      <c r="W23" s="18"/>
      <c r="X23" s="17">
        <f t="shared" si="0"/>
        <v>10</v>
      </c>
      <c r="Y23" s="17">
        <f t="shared" si="1"/>
        <v>0</v>
      </c>
      <c r="Z23" s="20">
        <f t="shared" si="2"/>
        <v>10</v>
      </c>
      <c r="AA23" s="18">
        <f t="shared" si="4"/>
        <v>4</v>
      </c>
      <c r="AB23" s="20" t="s">
        <v>35</v>
      </c>
      <c r="AC23" s="20"/>
      <c r="AD23" s="24"/>
      <c r="AE23" s="24"/>
    </row>
    <row r="24" spans="1:31" ht="15.75" customHeight="1" x14ac:dyDescent="0.25">
      <c r="A24" s="27" t="s">
        <v>31</v>
      </c>
      <c r="B24" s="27" t="s">
        <v>32</v>
      </c>
      <c r="C24" s="27">
        <v>1</v>
      </c>
      <c r="D24" s="34" t="s">
        <v>55</v>
      </c>
      <c r="E24" s="28" t="s">
        <v>56</v>
      </c>
      <c r="F24" s="29">
        <v>15</v>
      </c>
      <c r="G24" s="30">
        <v>0</v>
      </c>
      <c r="H24" s="31">
        <v>4</v>
      </c>
      <c r="I24" s="29"/>
      <c r="J24" s="30"/>
      <c r="K24" s="31"/>
      <c r="L24" s="29"/>
      <c r="M24" s="30"/>
      <c r="N24" s="31"/>
      <c r="O24" s="29"/>
      <c r="P24" s="30"/>
      <c r="Q24" s="31"/>
      <c r="R24" s="29"/>
      <c r="S24" s="30"/>
      <c r="T24" s="31"/>
      <c r="U24" s="29"/>
      <c r="V24" s="30"/>
      <c r="W24" s="31"/>
      <c r="X24" s="18">
        <f t="shared" si="0"/>
        <v>15</v>
      </c>
      <c r="Y24" s="17">
        <f t="shared" si="1"/>
        <v>0</v>
      </c>
      <c r="Z24" s="20">
        <f t="shared" si="2"/>
        <v>15</v>
      </c>
      <c r="AA24" s="21">
        <f t="shared" si="4"/>
        <v>4</v>
      </c>
      <c r="AB24" s="22" t="s">
        <v>35</v>
      </c>
      <c r="AC24" s="23"/>
      <c r="AD24" s="23"/>
      <c r="AE24" s="23"/>
    </row>
    <row r="25" spans="1:31" ht="15.75" customHeight="1" x14ac:dyDescent="0.25">
      <c r="A25" s="27" t="s">
        <v>31</v>
      </c>
      <c r="B25" s="27" t="s">
        <v>32</v>
      </c>
      <c r="C25" s="27">
        <v>2</v>
      </c>
      <c r="D25" s="34" t="s">
        <v>57</v>
      </c>
      <c r="E25" s="28" t="s">
        <v>58</v>
      </c>
      <c r="F25" s="29"/>
      <c r="G25" s="30"/>
      <c r="H25" s="31"/>
      <c r="I25" s="29">
        <v>15</v>
      </c>
      <c r="J25" s="30">
        <v>0</v>
      </c>
      <c r="K25" s="31">
        <v>4</v>
      </c>
      <c r="L25" s="29"/>
      <c r="M25" s="30"/>
      <c r="N25" s="31"/>
      <c r="O25" s="29"/>
      <c r="P25" s="30"/>
      <c r="Q25" s="31"/>
      <c r="R25" s="29"/>
      <c r="S25" s="30"/>
      <c r="T25" s="31"/>
      <c r="U25" s="29"/>
      <c r="V25" s="30"/>
      <c r="W25" s="31"/>
      <c r="X25" s="18">
        <f t="shared" si="0"/>
        <v>15</v>
      </c>
      <c r="Y25" s="17">
        <f t="shared" si="1"/>
        <v>0</v>
      </c>
      <c r="Z25" s="20">
        <f t="shared" si="2"/>
        <v>15</v>
      </c>
      <c r="AA25" s="21">
        <f t="shared" si="4"/>
        <v>4</v>
      </c>
      <c r="AB25" s="22" t="s">
        <v>35</v>
      </c>
      <c r="AC25" s="23"/>
      <c r="AD25" s="23"/>
      <c r="AE25" s="23"/>
    </row>
    <row r="26" spans="1:31" ht="15.75" customHeight="1" x14ac:dyDescent="0.25">
      <c r="A26" s="27" t="s">
        <v>31</v>
      </c>
      <c r="B26" s="27" t="s">
        <v>32</v>
      </c>
      <c r="C26" s="27">
        <v>1</v>
      </c>
      <c r="D26" s="200" t="s">
        <v>59</v>
      </c>
      <c r="E26" s="28" t="s">
        <v>60</v>
      </c>
      <c r="F26" s="29">
        <v>20</v>
      </c>
      <c r="G26" s="30">
        <v>0</v>
      </c>
      <c r="H26" s="31">
        <v>4</v>
      </c>
      <c r="I26" s="29"/>
      <c r="J26" s="30"/>
      <c r="K26" s="31"/>
      <c r="L26" s="29"/>
      <c r="M26" s="30"/>
      <c r="N26" s="31"/>
      <c r="O26" s="29"/>
      <c r="P26" s="30"/>
      <c r="Q26" s="31"/>
      <c r="R26" s="29"/>
      <c r="S26" s="30"/>
      <c r="T26" s="31"/>
      <c r="U26" s="29"/>
      <c r="V26" s="30"/>
      <c r="W26" s="31"/>
      <c r="X26" s="18">
        <f t="shared" si="0"/>
        <v>20</v>
      </c>
      <c r="Y26" s="17">
        <f t="shared" si="1"/>
        <v>0</v>
      </c>
      <c r="Z26" s="20">
        <f t="shared" si="2"/>
        <v>20</v>
      </c>
      <c r="AA26" s="21">
        <f t="shared" si="4"/>
        <v>4</v>
      </c>
      <c r="AB26" s="22" t="s">
        <v>35</v>
      </c>
      <c r="AC26" s="23"/>
      <c r="AD26" s="23"/>
      <c r="AE26" s="23"/>
    </row>
    <row r="27" spans="1:31" ht="15.75" customHeight="1" x14ac:dyDescent="0.25">
      <c r="A27" s="27" t="s">
        <v>31</v>
      </c>
      <c r="B27" s="27" t="s">
        <v>32</v>
      </c>
      <c r="C27" s="27">
        <v>2</v>
      </c>
      <c r="D27" s="27" t="s">
        <v>61</v>
      </c>
      <c r="E27" s="28" t="s">
        <v>62</v>
      </c>
      <c r="F27" s="29"/>
      <c r="G27" s="30"/>
      <c r="H27" s="31"/>
      <c r="I27" s="29">
        <v>20</v>
      </c>
      <c r="J27" s="30">
        <v>0</v>
      </c>
      <c r="K27" s="31">
        <v>4</v>
      </c>
      <c r="L27" s="29"/>
      <c r="M27" s="30"/>
      <c r="N27" s="31"/>
      <c r="O27" s="29"/>
      <c r="P27" s="30"/>
      <c r="Q27" s="31"/>
      <c r="R27" s="29"/>
      <c r="S27" s="30"/>
      <c r="T27" s="31"/>
      <c r="U27" s="29"/>
      <c r="V27" s="30"/>
      <c r="W27" s="31"/>
      <c r="X27" s="18">
        <f t="shared" si="0"/>
        <v>20</v>
      </c>
      <c r="Y27" s="17">
        <f t="shared" si="1"/>
        <v>0</v>
      </c>
      <c r="Z27" s="20">
        <f t="shared" si="2"/>
        <v>20</v>
      </c>
      <c r="AA27" s="21">
        <f t="shared" si="4"/>
        <v>4</v>
      </c>
      <c r="AB27" s="22" t="s">
        <v>35</v>
      </c>
      <c r="AC27" s="23"/>
      <c r="AD27" s="23"/>
      <c r="AE27" s="23"/>
    </row>
    <row r="28" spans="1:31" ht="15.75" customHeight="1" x14ac:dyDescent="0.25">
      <c r="A28" s="33" t="s">
        <v>31</v>
      </c>
      <c r="B28" s="10" t="s">
        <v>43</v>
      </c>
      <c r="C28" s="10">
        <v>3</v>
      </c>
      <c r="D28" s="176" t="s">
        <v>348</v>
      </c>
      <c r="E28" s="11" t="s">
        <v>63</v>
      </c>
      <c r="F28" s="17"/>
      <c r="G28" s="18"/>
      <c r="H28" s="18"/>
      <c r="I28" s="17"/>
      <c r="J28" s="18"/>
      <c r="K28" s="19"/>
      <c r="L28" s="17">
        <v>20</v>
      </c>
      <c r="M28" s="18">
        <v>0</v>
      </c>
      <c r="N28" s="19">
        <v>4</v>
      </c>
      <c r="O28" s="17"/>
      <c r="P28" s="18"/>
      <c r="Q28" s="18"/>
      <c r="R28" s="17"/>
      <c r="S28" s="18"/>
      <c r="T28" s="19"/>
      <c r="U28" s="17"/>
      <c r="V28" s="18"/>
      <c r="W28" s="18"/>
      <c r="X28" s="17">
        <f t="shared" si="0"/>
        <v>20</v>
      </c>
      <c r="Y28" s="17">
        <f t="shared" si="1"/>
        <v>0</v>
      </c>
      <c r="Z28" s="20">
        <f t="shared" si="2"/>
        <v>20</v>
      </c>
      <c r="AA28" s="18">
        <f t="shared" si="4"/>
        <v>4</v>
      </c>
      <c r="AB28" s="20" t="s">
        <v>35</v>
      </c>
      <c r="AC28" s="20"/>
      <c r="AD28" s="24"/>
      <c r="AE28" s="24"/>
    </row>
    <row r="29" spans="1:31" ht="15.75" customHeight="1" x14ac:dyDescent="0.25">
      <c r="A29" s="27" t="s">
        <v>31</v>
      </c>
      <c r="B29" s="27" t="s">
        <v>43</v>
      </c>
      <c r="C29" s="27">
        <v>3</v>
      </c>
      <c r="D29" s="27" t="s">
        <v>64</v>
      </c>
      <c r="E29" s="28" t="s">
        <v>65</v>
      </c>
      <c r="F29" s="29"/>
      <c r="G29" s="30"/>
      <c r="H29" s="31"/>
      <c r="I29" s="29"/>
      <c r="J29" s="30"/>
      <c r="K29" s="31"/>
      <c r="L29" s="29">
        <v>20</v>
      </c>
      <c r="M29" s="30">
        <v>0</v>
      </c>
      <c r="N29" s="31">
        <v>4</v>
      </c>
      <c r="O29" s="29"/>
      <c r="P29" s="30"/>
      <c r="Q29" s="31"/>
      <c r="R29" s="29"/>
      <c r="S29" s="30"/>
      <c r="T29" s="31"/>
      <c r="U29" s="29"/>
      <c r="V29" s="30"/>
      <c r="W29" s="31"/>
      <c r="X29" s="18">
        <f t="shared" si="0"/>
        <v>20</v>
      </c>
      <c r="Y29" s="17">
        <f t="shared" si="1"/>
        <v>0</v>
      </c>
      <c r="Z29" s="20">
        <f t="shared" si="2"/>
        <v>20</v>
      </c>
      <c r="AA29" s="21">
        <f t="shared" si="4"/>
        <v>4</v>
      </c>
      <c r="AB29" s="22" t="s">
        <v>35</v>
      </c>
      <c r="AC29" s="23"/>
      <c r="AD29" s="23"/>
      <c r="AE29" s="23"/>
    </row>
    <row r="30" spans="1:31" ht="15.75" customHeight="1" x14ac:dyDescent="0.25">
      <c r="A30" s="27" t="s">
        <v>31</v>
      </c>
      <c r="B30" s="27" t="s">
        <v>43</v>
      </c>
      <c r="C30" s="27">
        <v>4</v>
      </c>
      <c r="D30" s="27" t="s">
        <v>66</v>
      </c>
      <c r="E30" s="28" t="s">
        <v>67</v>
      </c>
      <c r="F30" s="29"/>
      <c r="G30" s="30"/>
      <c r="H30" s="31"/>
      <c r="I30" s="29"/>
      <c r="J30" s="30"/>
      <c r="K30" s="31"/>
      <c r="L30" s="29"/>
      <c r="M30" s="30"/>
      <c r="N30" s="31"/>
      <c r="O30" s="29">
        <v>20</v>
      </c>
      <c r="P30" s="30">
        <v>0</v>
      </c>
      <c r="Q30" s="31">
        <v>4</v>
      </c>
      <c r="R30" s="29"/>
      <c r="S30" s="30"/>
      <c r="T30" s="31"/>
      <c r="U30" s="29"/>
      <c r="V30" s="30"/>
      <c r="W30" s="31"/>
      <c r="X30" s="18">
        <f t="shared" si="0"/>
        <v>20</v>
      </c>
      <c r="Y30" s="17">
        <f t="shared" si="1"/>
        <v>0</v>
      </c>
      <c r="Z30" s="20">
        <f t="shared" si="2"/>
        <v>20</v>
      </c>
      <c r="AA30" s="21">
        <f t="shared" si="4"/>
        <v>4</v>
      </c>
      <c r="AB30" s="22" t="s">
        <v>35</v>
      </c>
      <c r="AC30" s="23"/>
      <c r="AD30" s="23"/>
      <c r="AE30" s="23"/>
    </row>
    <row r="31" spans="1:31" ht="15" customHeight="1" x14ac:dyDescent="0.25">
      <c r="A31" s="27" t="s">
        <v>31</v>
      </c>
      <c r="B31" s="27" t="s">
        <v>49</v>
      </c>
      <c r="C31" s="27">
        <v>5</v>
      </c>
      <c r="D31" s="176" t="s">
        <v>349</v>
      </c>
      <c r="E31" s="28" t="s">
        <v>333</v>
      </c>
      <c r="F31" s="29"/>
      <c r="G31" s="30"/>
      <c r="H31" s="31"/>
      <c r="I31" s="29"/>
      <c r="J31" s="30"/>
      <c r="K31" s="31"/>
      <c r="L31" s="29"/>
      <c r="M31" s="30"/>
      <c r="N31" s="31"/>
      <c r="O31" s="29"/>
      <c r="P31" s="30"/>
      <c r="Q31" s="31"/>
      <c r="R31" s="29">
        <v>20</v>
      </c>
      <c r="S31" s="30">
        <v>0</v>
      </c>
      <c r="T31" s="31">
        <v>4</v>
      </c>
      <c r="U31" s="29"/>
      <c r="V31" s="30"/>
      <c r="W31" s="31"/>
      <c r="X31" s="29">
        <f t="shared" si="0"/>
        <v>20</v>
      </c>
      <c r="Y31" s="29">
        <f t="shared" si="1"/>
        <v>0</v>
      </c>
      <c r="Z31" s="22">
        <f t="shared" si="2"/>
        <v>20</v>
      </c>
      <c r="AA31" s="22">
        <f t="shared" si="4"/>
        <v>4</v>
      </c>
      <c r="AB31" s="30" t="s">
        <v>35</v>
      </c>
      <c r="AC31" s="35"/>
      <c r="AD31" s="36"/>
      <c r="AE31" s="37"/>
    </row>
    <row r="32" spans="1:31" ht="15.75" customHeight="1" x14ac:dyDescent="0.25">
      <c r="A32" s="27" t="s">
        <v>31</v>
      </c>
      <c r="B32" s="27" t="s">
        <v>43</v>
      </c>
      <c r="C32" s="27">
        <v>4</v>
      </c>
      <c r="D32" s="27" t="s">
        <v>68</v>
      </c>
      <c r="E32" s="28" t="s">
        <v>69</v>
      </c>
      <c r="F32" s="29"/>
      <c r="G32" s="30"/>
      <c r="H32" s="31"/>
      <c r="I32" s="29"/>
      <c r="J32" s="30"/>
      <c r="K32" s="31"/>
      <c r="L32" s="29"/>
      <c r="M32" s="30"/>
      <c r="N32" s="31"/>
      <c r="O32" s="29">
        <v>0</v>
      </c>
      <c r="P32" s="30">
        <v>10</v>
      </c>
      <c r="Q32" s="31">
        <v>3</v>
      </c>
      <c r="R32" s="29"/>
      <c r="S32" s="30"/>
      <c r="T32" s="31"/>
      <c r="U32" s="29"/>
      <c r="V32" s="30"/>
      <c r="W32" s="31"/>
      <c r="X32" s="18">
        <f t="shared" si="0"/>
        <v>0</v>
      </c>
      <c r="Y32" s="17">
        <f t="shared" si="1"/>
        <v>10</v>
      </c>
      <c r="Z32" s="20">
        <f t="shared" si="2"/>
        <v>10</v>
      </c>
      <c r="AA32" s="21">
        <f t="shared" si="4"/>
        <v>3</v>
      </c>
      <c r="AB32" s="22" t="s">
        <v>37</v>
      </c>
      <c r="AC32" s="23"/>
      <c r="AD32" s="23"/>
      <c r="AE32" s="23"/>
    </row>
    <row r="33" spans="1:31" ht="15.75" customHeight="1" x14ac:dyDescent="0.25">
      <c r="A33" s="27" t="s">
        <v>31</v>
      </c>
      <c r="B33" s="26" t="s">
        <v>43</v>
      </c>
      <c r="C33" s="32">
        <v>4</v>
      </c>
      <c r="D33" s="175" t="s">
        <v>326</v>
      </c>
      <c r="E33" s="28" t="s">
        <v>70</v>
      </c>
      <c r="F33" s="29"/>
      <c r="G33" s="30"/>
      <c r="H33" s="31"/>
      <c r="I33" s="29"/>
      <c r="J33" s="30"/>
      <c r="K33" s="31"/>
      <c r="L33" s="29"/>
      <c r="M33" s="30"/>
      <c r="N33" s="31"/>
      <c r="O33" s="29">
        <v>0</v>
      </c>
      <c r="P33" s="30">
        <v>15</v>
      </c>
      <c r="Q33" s="31">
        <v>3</v>
      </c>
      <c r="R33" s="29"/>
      <c r="S33" s="30"/>
      <c r="T33" s="31"/>
      <c r="U33" s="29"/>
      <c r="V33" s="30"/>
      <c r="W33" s="31"/>
      <c r="X33" s="18">
        <f t="shared" si="0"/>
        <v>0</v>
      </c>
      <c r="Y33" s="17">
        <f t="shared" si="1"/>
        <v>15</v>
      </c>
      <c r="Z33" s="20">
        <f t="shared" si="2"/>
        <v>15</v>
      </c>
      <c r="AA33" s="21">
        <f t="shared" si="4"/>
        <v>3</v>
      </c>
      <c r="AB33" s="22" t="s">
        <v>37</v>
      </c>
      <c r="AC33" s="23"/>
      <c r="AD33" s="23"/>
      <c r="AE33" s="23"/>
    </row>
    <row r="34" spans="1:31" ht="15" customHeight="1" x14ac:dyDescent="0.3">
      <c r="A34" s="10" t="s">
        <v>31</v>
      </c>
      <c r="B34" s="10" t="s">
        <v>43</v>
      </c>
      <c r="C34" s="32">
        <v>3</v>
      </c>
      <c r="D34" s="175" t="s">
        <v>350</v>
      </c>
      <c r="E34" s="11" t="s">
        <v>71</v>
      </c>
      <c r="F34" s="17"/>
      <c r="G34" s="18"/>
      <c r="H34" s="19"/>
      <c r="I34" s="17"/>
      <c r="J34" s="18"/>
      <c r="K34" s="19"/>
      <c r="L34" s="17">
        <v>10</v>
      </c>
      <c r="M34" s="18">
        <v>5</v>
      </c>
      <c r="N34" s="19">
        <v>3</v>
      </c>
      <c r="O34" s="17"/>
      <c r="P34" s="18"/>
      <c r="Q34" s="19"/>
      <c r="R34" s="17"/>
      <c r="S34" s="18"/>
      <c r="T34" s="19"/>
      <c r="U34" s="17"/>
      <c r="V34" s="18"/>
      <c r="W34" s="19"/>
      <c r="X34" s="18">
        <f t="shared" si="0"/>
        <v>10</v>
      </c>
      <c r="Y34" s="17">
        <f t="shared" si="1"/>
        <v>5</v>
      </c>
      <c r="Z34" s="20">
        <f t="shared" si="2"/>
        <v>15</v>
      </c>
      <c r="AA34" s="19">
        <f t="shared" si="4"/>
        <v>3</v>
      </c>
      <c r="AB34" s="20" t="s">
        <v>35</v>
      </c>
      <c r="AC34" s="38"/>
      <c r="AD34" s="38"/>
      <c r="AE34" s="38"/>
    </row>
    <row r="35" spans="1:31" ht="15.75" customHeight="1" x14ac:dyDescent="0.25">
      <c r="A35" s="27" t="s">
        <v>31</v>
      </c>
      <c r="B35" s="27" t="s">
        <v>43</v>
      </c>
      <c r="C35" s="27">
        <v>3</v>
      </c>
      <c r="D35" s="175" t="s">
        <v>351</v>
      </c>
      <c r="E35" s="28" t="s">
        <v>72</v>
      </c>
      <c r="F35" s="29"/>
      <c r="G35" s="30"/>
      <c r="H35" s="31"/>
      <c r="I35" s="29"/>
      <c r="J35" s="30"/>
      <c r="K35" s="31"/>
      <c r="L35" s="29">
        <v>10</v>
      </c>
      <c r="M35" s="30">
        <v>5</v>
      </c>
      <c r="N35" s="31">
        <v>4</v>
      </c>
      <c r="O35" s="29"/>
      <c r="P35" s="30"/>
      <c r="Q35" s="31"/>
      <c r="R35" s="29"/>
      <c r="S35" s="30"/>
      <c r="T35" s="31"/>
      <c r="U35" s="29"/>
      <c r="V35" s="30"/>
      <c r="W35" s="31"/>
      <c r="X35" s="18">
        <f t="shared" si="0"/>
        <v>10</v>
      </c>
      <c r="Y35" s="17">
        <f t="shared" si="1"/>
        <v>5</v>
      </c>
      <c r="Z35" s="20">
        <f t="shared" si="2"/>
        <v>15</v>
      </c>
      <c r="AA35" s="21">
        <f t="shared" si="4"/>
        <v>4</v>
      </c>
      <c r="AB35" s="22" t="s">
        <v>35</v>
      </c>
      <c r="AC35" s="23"/>
      <c r="AD35" s="23"/>
      <c r="AE35" s="23"/>
    </row>
    <row r="36" spans="1:31" s="244" customFormat="1" ht="15.75" customHeight="1" x14ac:dyDescent="0.25">
      <c r="A36" s="233" t="s">
        <v>31</v>
      </c>
      <c r="B36" s="233" t="s">
        <v>43</v>
      </c>
      <c r="C36" s="233">
        <v>4</v>
      </c>
      <c r="D36" s="176" t="s">
        <v>327</v>
      </c>
      <c r="E36" s="234" t="s">
        <v>73</v>
      </c>
      <c r="F36" s="235"/>
      <c r="G36" s="236"/>
      <c r="H36" s="237"/>
      <c r="I36" s="235"/>
      <c r="J36" s="236"/>
      <c r="K36" s="237"/>
      <c r="L36" s="235"/>
      <c r="M36" s="236"/>
      <c r="N36" s="237"/>
      <c r="O36" s="235">
        <v>10</v>
      </c>
      <c r="P36" s="236">
        <v>5</v>
      </c>
      <c r="Q36" s="237">
        <v>4</v>
      </c>
      <c r="R36" s="235"/>
      <c r="S36" s="236"/>
      <c r="T36" s="237"/>
      <c r="U36" s="235"/>
      <c r="V36" s="236"/>
      <c r="W36" s="237"/>
      <c r="X36" s="238">
        <f t="shared" si="0"/>
        <v>10</v>
      </c>
      <c r="Y36" s="239">
        <f t="shared" si="1"/>
        <v>5</v>
      </c>
      <c r="Z36" s="240">
        <f t="shared" si="2"/>
        <v>15</v>
      </c>
      <c r="AA36" s="241">
        <f t="shared" si="4"/>
        <v>4</v>
      </c>
      <c r="AB36" s="242" t="s">
        <v>35</v>
      </c>
      <c r="AC36" s="243"/>
      <c r="AD36" s="243"/>
      <c r="AE36" s="243" t="s">
        <v>72</v>
      </c>
    </row>
    <row r="37" spans="1:31" ht="15.75" customHeight="1" x14ac:dyDescent="0.25">
      <c r="A37" s="10" t="s">
        <v>31</v>
      </c>
      <c r="B37" s="10" t="s">
        <v>32</v>
      </c>
      <c r="C37" s="10">
        <v>2</v>
      </c>
      <c r="D37" s="175" t="s">
        <v>328</v>
      </c>
      <c r="E37" s="11" t="s">
        <v>74</v>
      </c>
      <c r="F37" s="17"/>
      <c r="G37" s="18"/>
      <c r="H37" s="19"/>
      <c r="I37" s="17">
        <v>15</v>
      </c>
      <c r="J37" s="18">
        <v>0</v>
      </c>
      <c r="K37" s="19">
        <v>4</v>
      </c>
      <c r="L37" s="17"/>
      <c r="M37" s="18"/>
      <c r="N37" s="19"/>
      <c r="O37" s="17"/>
      <c r="P37" s="18"/>
      <c r="Q37" s="19"/>
      <c r="R37" s="17"/>
      <c r="S37" s="18"/>
      <c r="T37" s="19"/>
      <c r="U37" s="17"/>
      <c r="V37" s="18"/>
      <c r="W37" s="18"/>
      <c r="X37" s="17">
        <f t="shared" si="0"/>
        <v>15</v>
      </c>
      <c r="Y37" s="17">
        <f t="shared" si="1"/>
        <v>0</v>
      </c>
      <c r="Z37" s="20">
        <f t="shared" si="2"/>
        <v>15</v>
      </c>
      <c r="AA37" s="18">
        <f t="shared" si="4"/>
        <v>4</v>
      </c>
      <c r="AB37" s="20" t="s">
        <v>35</v>
      </c>
      <c r="AC37" s="20"/>
      <c r="AD37" s="24"/>
      <c r="AE37" s="24" t="s">
        <v>315</v>
      </c>
    </row>
    <row r="38" spans="1:31" ht="15.75" customHeight="1" x14ac:dyDescent="0.25">
      <c r="A38" s="27" t="s">
        <v>31</v>
      </c>
      <c r="B38" s="27" t="s">
        <v>43</v>
      </c>
      <c r="C38" s="27">
        <v>3</v>
      </c>
      <c r="D38" s="175" t="s">
        <v>352</v>
      </c>
      <c r="E38" s="28" t="s">
        <v>75</v>
      </c>
      <c r="F38" s="29"/>
      <c r="G38" s="30"/>
      <c r="H38" s="31"/>
      <c r="I38" s="29"/>
      <c r="J38" s="30"/>
      <c r="K38" s="31"/>
      <c r="L38" s="29">
        <v>15</v>
      </c>
      <c r="M38" s="30">
        <v>0</v>
      </c>
      <c r="N38" s="31">
        <v>4</v>
      </c>
      <c r="O38" s="29"/>
      <c r="P38" s="30"/>
      <c r="Q38" s="31"/>
      <c r="R38" s="29"/>
      <c r="S38" s="30"/>
      <c r="T38" s="31"/>
      <c r="U38" s="29"/>
      <c r="V38" s="30"/>
      <c r="W38" s="31"/>
      <c r="X38" s="18">
        <f t="shared" si="0"/>
        <v>15</v>
      </c>
      <c r="Y38" s="17">
        <f t="shared" si="1"/>
        <v>0</v>
      </c>
      <c r="Z38" s="20">
        <f t="shared" si="2"/>
        <v>15</v>
      </c>
      <c r="AA38" s="21">
        <f t="shared" si="4"/>
        <v>4</v>
      </c>
      <c r="AB38" s="22" t="s">
        <v>35</v>
      </c>
      <c r="AC38" s="23"/>
      <c r="AD38" s="23"/>
      <c r="AE38" s="23" t="s">
        <v>42</v>
      </c>
    </row>
    <row r="39" spans="1:31" ht="15.75" customHeight="1" x14ac:dyDescent="0.25">
      <c r="A39" s="27" t="s">
        <v>31</v>
      </c>
      <c r="B39" s="27" t="s">
        <v>43</v>
      </c>
      <c r="C39" s="27">
        <v>4</v>
      </c>
      <c r="D39" s="175" t="s">
        <v>329</v>
      </c>
      <c r="E39" s="28" t="s">
        <v>76</v>
      </c>
      <c r="F39" s="29"/>
      <c r="G39" s="30"/>
      <c r="H39" s="31"/>
      <c r="I39" s="29"/>
      <c r="J39" s="30"/>
      <c r="K39" s="31"/>
      <c r="L39" s="29"/>
      <c r="M39" s="30"/>
      <c r="N39" s="31"/>
      <c r="O39" s="29">
        <v>15</v>
      </c>
      <c r="P39" s="30">
        <v>0</v>
      </c>
      <c r="Q39" s="31">
        <v>4</v>
      </c>
      <c r="R39" s="29"/>
      <c r="S39" s="30"/>
      <c r="T39" s="31"/>
      <c r="U39" s="29"/>
      <c r="V39" s="30"/>
      <c r="W39" s="31"/>
      <c r="X39" s="18">
        <f t="shared" si="0"/>
        <v>15</v>
      </c>
      <c r="Y39" s="17">
        <f t="shared" si="1"/>
        <v>0</v>
      </c>
      <c r="Z39" s="20">
        <f t="shared" si="2"/>
        <v>15</v>
      </c>
      <c r="AA39" s="21">
        <f t="shared" si="4"/>
        <v>4</v>
      </c>
      <c r="AB39" s="22" t="s">
        <v>35</v>
      </c>
      <c r="AC39" s="23"/>
      <c r="AD39" s="23"/>
      <c r="AE39" s="23" t="s">
        <v>44</v>
      </c>
    </row>
    <row r="40" spans="1:31" ht="15.75" customHeight="1" x14ac:dyDescent="0.25">
      <c r="A40" s="27" t="s">
        <v>31</v>
      </c>
      <c r="B40" s="27" t="s">
        <v>49</v>
      </c>
      <c r="C40" s="27">
        <v>5</v>
      </c>
      <c r="D40" s="175" t="s">
        <v>353</v>
      </c>
      <c r="E40" s="28" t="s">
        <v>77</v>
      </c>
      <c r="F40" s="29"/>
      <c r="G40" s="30"/>
      <c r="H40" s="31"/>
      <c r="I40" s="29"/>
      <c r="J40" s="30"/>
      <c r="K40" s="31"/>
      <c r="L40" s="29"/>
      <c r="M40" s="30"/>
      <c r="N40" s="31"/>
      <c r="O40" s="29"/>
      <c r="P40" s="30"/>
      <c r="Q40" s="31"/>
      <c r="R40" s="29">
        <v>15</v>
      </c>
      <c r="S40" s="30">
        <v>0</v>
      </c>
      <c r="T40" s="31">
        <v>4</v>
      </c>
      <c r="U40" s="29"/>
      <c r="V40" s="30"/>
      <c r="W40" s="31"/>
      <c r="X40" s="18">
        <f t="shared" si="0"/>
        <v>15</v>
      </c>
      <c r="Y40" s="17">
        <f t="shared" si="1"/>
        <v>0</v>
      </c>
      <c r="Z40" s="20">
        <f t="shared" si="2"/>
        <v>15</v>
      </c>
      <c r="AA40" s="21">
        <f t="shared" si="4"/>
        <v>4</v>
      </c>
      <c r="AB40" s="22" t="s">
        <v>35</v>
      </c>
      <c r="AC40" s="23"/>
      <c r="AD40" s="23"/>
      <c r="AE40" s="23" t="s">
        <v>44</v>
      </c>
    </row>
    <row r="41" spans="1:31" ht="15.75" customHeight="1" x14ac:dyDescent="0.25">
      <c r="A41" s="27" t="s">
        <v>31</v>
      </c>
      <c r="B41" s="27" t="s">
        <v>49</v>
      </c>
      <c r="C41" s="27">
        <v>5</v>
      </c>
      <c r="D41" s="175" t="s">
        <v>354</v>
      </c>
      <c r="E41" s="28" t="s">
        <v>78</v>
      </c>
      <c r="F41" s="29"/>
      <c r="G41" s="30"/>
      <c r="H41" s="31"/>
      <c r="I41" s="29"/>
      <c r="J41" s="30"/>
      <c r="K41" s="31"/>
      <c r="L41" s="29"/>
      <c r="M41" s="30"/>
      <c r="N41" s="31"/>
      <c r="O41" s="29"/>
      <c r="P41" s="30"/>
      <c r="Q41" s="31"/>
      <c r="R41" s="29">
        <v>20</v>
      </c>
      <c r="S41" s="30">
        <v>0</v>
      </c>
      <c r="T41" s="31">
        <v>4</v>
      </c>
      <c r="U41" s="29"/>
      <c r="V41" s="30"/>
      <c r="W41" s="31"/>
      <c r="X41" s="18">
        <f t="shared" si="0"/>
        <v>20</v>
      </c>
      <c r="Y41" s="17">
        <f t="shared" si="1"/>
        <v>0</v>
      </c>
      <c r="Z41" s="20">
        <f t="shared" si="2"/>
        <v>20</v>
      </c>
      <c r="AA41" s="21">
        <f t="shared" si="4"/>
        <v>4</v>
      </c>
      <c r="AB41" s="22" t="s">
        <v>35</v>
      </c>
      <c r="AC41" s="23"/>
      <c r="AD41" s="23"/>
      <c r="AE41" s="23"/>
    </row>
    <row r="42" spans="1:31" ht="15.75" customHeight="1" x14ac:dyDescent="0.25">
      <c r="A42" s="27" t="s">
        <v>31</v>
      </c>
      <c r="B42" s="27" t="s">
        <v>49</v>
      </c>
      <c r="C42" s="27">
        <v>6</v>
      </c>
      <c r="D42" s="175" t="s">
        <v>330</v>
      </c>
      <c r="E42" s="28" t="s">
        <v>79</v>
      </c>
      <c r="F42" s="29"/>
      <c r="G42" s="30"/>
      <c r="H42" s="31"/>
      <c r="I42" s="29"/>
      <c r="J42" s="30"/>
      <c r="K42" s="31"/>
      <c r="L42" s="29"/>
      <c r="M42" s="30"/>
      <c r="N42" s="31"/>
      <c r="O42" s="29"/>
      <c r="P42" s="30"/>
      <c r="Q42" s="31"/>
      <c r="R42" s="29"/>
      <c r="S42" s="30"/>
      <c r="T42" s="31"/>
      <c r="U42" s="29">
        <v>20</v>
      </c>
      <c r="V42" s="30">
        <v>0</v>
      </c>
      <c r="W42" s="31">
        <v>4</v>
      </c>
      <c r="X42" s="18">
        <f t="shared" si="0"/>
        <v>20</v>
      </c>
      <c r="Y42" s="17">
        <f t="shared" si="1"/>
        <v>0</v>
      </c>
      <c r="Z42" s="20">
        <f t="shared" si="2"/>
        <v>20</v>
      </c>
      <c r="AA42" s="21">
        <f t="shared" si="4"/>
        <v>4</v>
      </c>
      <c r="AB42" s="22" t="s">
        <v>35</v>
      </c>
      <c r="AC42" s="23"/>
      <c r="AD42" s="23"/>
      <c r="AE42" s="23"/>
    </row>
    <row r="43" spans="1:31" ht="15.75" customHeight="1" x14ac:dyDescent="0.25">
      <c r="A43" s="27" t="s">
        <v>31</v>
      </c>
      <c r="B43" s="27" t="s">
        <v>32</v>
      </c>
      <c r="C43" s="27">
        <v>2</v>
      </c>
      <c r="D43" s="10" t="s">
        <v>80</v>
      </c>
      <c r="E43" s="28" t="s">
        <v>81</v>
      </c>
      <c r="F43" s="29"/>
      <c r="G43" s="30"/>
      <c r="H43" s="31"/>
      <c r="I43" s="29">
        <v>0</v>
      </c>
      <c r="J43" s="30">
        <v>10</v>
      </c>
      <c r="K43" s="31">
        <v>3</v>
      </c>
      <c r="L43" s="29"/>
      <c r="M43" s="30"/>
      <c r="N43" s="31"/>
      <c r="O43" s="29"/>
      <c r="P43" s="30"/>
      <c r="Q43" s="31"/>
      <c r="R43" s="29"/>
      <c r="S43" s="30"/>
      <c r="T43" s="31"/>
      <c r="U43" s="29"/>
      <c r="V43" s="30"/>
      <c r="W43" s="31"/>
      <c r="X43" s="18">
        <f t="shared" si="0"/>
        <v>0</v>
      </c>
      <c r="Y43" s="17">
        <f t="shared" si="1"/>
        <v>10</v>
      </c>
      <c r="Z43" s="20">
        <f t="shared" si="2"/>
        <v>10</v>
      </c>
      <c r="AA43" s="21">
        <f t="shared" si="4"/>
        <v>3</v>
      </c>
      <c r="AB43" s="22" t="s">
        <v>37</v>
      </c>
      <c r="AC43" s="23"/>
      <c r="AD43" s="23"/>
      <c r="AE43" s="23"/>
    </row>
    <row r="44" spans="1:31" ht="15.75" customHeight="1" x14ac:dyDescent="0.3">
      <c r="A44" s="10" t="s">
        <v>31</v>
      </c>
      <c r="B44" s="10" t="s">
        <v>49</v>
      </c>
      <c r="C44" s="10">
        <v>6</v>
      </c>
      <c r="D44" s="176" t="s">
        <v>331</v>
      </c>
      <c r="E44" s="39" t="s">
        <v>313</v>
      </c>
      <c r="F44" s="17"/>
      <c r="G44" s="18"/>
      <c r="H44" s="19"/>
      <c r="I44" s="17"/>
      <c r="J44" s="18"/>
      <c r="K44" s="19"/>
      <c r="L44" s="17"/>
      <c r="M44" s="18"/>
      <c r="N44" s="19"/>
      <c r="O44" s="17"/>
      <c r="P44" s="18"/>
      <c r="Q44" s="19"/>
      <c r="R44" s="17"/>
      <c r="S44" s="18"/>
      <c r="T44" s="19"/>
      <c r="U44" s="17">
        <v>10</v>
      </c>
      <c r="V44" s="18">
        <v>5</v>
      </c>
      <c r="W44" s="19">
        <v>3</v>
      </c>
      <c r="X44" s="18">
        <f t="shared" si="0"/>
        <v>10</v>
      </c>
      <c r="Y44" s="17">
        <f t="shared" si="1"/>
        <v>5</v>
      </c>
      <c r="Z44" s="20">
        <f t="shared" si="2"/>
        <v>15</v>
      </c>
      <c r="AA44" s="21">
        <f t="shared" si="4"/>
        <v>3</v>
      </c>
      <c r="AB44" s="22" t="s">
        <v>35</v>
      </c>
      <c r="AC44" s="38"/>
      <c r="AD44" s="38"/>
      <c r="AE44" s="38"/>
    </row>
    <row r="45" spans="1:31" ht="15.75" customHeight="1" x14ac:dyDescent="0.25">
      <c r="A45" s="27" t="s">
        <v>31</v>
      </c>
      <c r="B45" s="27" t="s">
        <v>43</v>
      </c>
      <c r="C45" s="27">
        <v>3</v>
      </c>
      <c r="D45" s="27" t="s">
        <v>82</v>
      </c>
      <c r="E45" s="28" t="s">
        <v>83</v>
      </c>
      <c r="F45" s="29"/>
      <c r="G45" s="30"/>
      <c r="H45" s="31"/>
      <c r="I45" s="29"/>
      <c r="J45" s="30"/>
      <c r="K45" s="31"/>
      <c r="L45" s="29">
        <v>10</v>
      </c>
      <c r="M45" s="30">
        <v>0</v>
      </c>
      <c r="N45" s="31">
        <v>3</v>
      </c>
      <c r="O45" s="29"/>
      <c r="P45" s="30"/>
      <c r="Q45" s="31"/>
      <c r="R45" s="29"/>
      <c r="S45" s="30"/>
      <c r="T45" s="31"/>
      <c r="U45" s="29"/>
      <c r="V45" s="30"/>
      <c r="W45" s="31"/>
      <c r="X45" s="18">
        <f t="shared" si="0"/>
        <v>10</v>
      </c>
      <c r="Y45" s="17">
        <f t="shared" si="1"/>
        <v>0</v>
      </c>
      <c r="Z45" s="20">
        <f t="shared" si="2"/>
        <v>10</v>
      </c>
      <c r="AA45" s="21">
        <f t="shared" si="4"/>
        <v>3</v>
      </c>
      <c r="AB45" s="22" t="s">
        <v>35</v>
      </c>
      <c r="AC45" s="23"/>
      <c r="AD45" s="23"/>
      <c r="AE45" s="23"/>
    </row>
    <row r="46" spans="1:31" ht="35.25" customHeight="1" x14ac:dyDescent="0.25">
      <c r="A46" s="40" t="s">
        <v>31</v>
      </c>
      <c r="B46" s="34" t="s">
        <v>49</v>
      </c>
      <c r="C46" s="34">
        <v>5</v>
      </c>
      <c r="D46" s="40" t="s">
        <v>84</v>
      </c>
      <c r="E46" s="41" t="s">
        <v>85</v>
      </c>
      <c r="F46" s="29"/>
      <c r="G46" s="30"/>
      <c r="H46" s="31"/>
      <c r="I46" s="29"/>
      <c r="J46" s="30"/>
      <c r="K46" s="31"/>
      <c r="L46" s="29"/>
      <c r="M46" s="30"/>
      <c r="N46" s="31"/>
      <c r="O46" s="29"/>
      <c r="P46" s="30"/>
      <c r="Q46" s="31"/>
      <c r="R46" s="29">
        <v>0</v>
      </c>
      <c r="S46" s="30">
        <v>15</v>
      </c>
      <c r="T46" s="31">
        <v>5</v>
      </c>
      <c r="U46" s="29"/>
      <c r="V46" s="30"/>
      <c r="W46" s="31"/>
      <c r="X46" s="18">
        <f t="shared" si="0"/>
        <v>0</v>
      </c>
      <c r="Y46" s="17">
        <f t="shared" si="1"/>
        <v>15</v>
      </c>
      <c r="Z46" s="20">
        <f t="shared" si="2"/>
        <v>15</v>
      </c>
      <c r="AA46" s="21">
        <f t="shared" si="4"/>
        <v>5</v>
      </c>
      <c r="AB46" s="22" t="s">
        <v>37</v>
      </c>
      <c r="AC46" s="42" t="s">
        <v>86</v>
      </c>
      <c r="AD46" s="42"/>
      <c r="AE46" s="42"/>
    </row>
    <row r="47" spans="1:31" ht="15.75" customHeight="1" x14ac:dyDescent="0.25">
      <c r="A47" s="27" t="s">
        <v>31</v>
      </c>
      <c r="B47" s="27" t="s">
        <v>49</v>
      </c>
      <c r="C47" s="27">
        <v>5</v>
      </c>
      <c r="D47" s="27" t="s">
        <v>87</v>
      </c>
      <c r="E47" s="28" t="s">
        <v>88</v>
      </c>
      <c r="F47" s="29"/>
      <c r="G47" s="30"/>
      <c r="H47" s="31"/>
      <c r="I47" s="29"/>
      <c r="J47" s="30"/>
      <c r="K47" s="31"/>
      <c r="L47" s="29"/>
      <c r="M47" s="30"/>
      <c r="N47" s="31"/>
      <c r="O47" s="29"/>
      <c r="P47" s="30"/>
      <c r="Q47" s="31"/>
      <c r="R47" s="29">
        <v>0</v>
      </c>
      <c r="S47" s="30">
        <v>0</v>
      </c>
      <c r="T47" s="31">
        <v>0</v>
      </c>
      <c r="U47" s="29"/>
      <c r="V47" s="30"/>
      <c r="W47" s="31"/>
      <c r="X47" s="18">
        <f t="shared" si="0"/>
        <v>0</v>
      </c>
      <c r="Y47" s="43">
        <f t="shared" si="1"/>
        <v>0</v>
      </c>
      <c r="Z47" s="44">
        <f t="shared" si="2"/>
        <v>0</v>
      </c>
      <c r="AA47" s="21">
        <f>W47+T47+Q47+N47+K47+H47</f>
        <v>0</v>
      </c>
      <c r="AB47" s="22" t="s">
        <v>316</v>
      </c>
      <c r="AC47" s="45"/>
      <c r="AD47" s="45"/>
      <c r="AE47" s="45"/>
    </row>
    <row r="48" spans="1:31" ht="33.75" customHeight="1" x14ac:dyDescent="0.3">
      <c r="A48" s="46"/>
      <c r="B48" s="47"/>
      <c r="C48" s="47"/>
      <c r="D48" s="47"/>
      <c r="E48" s="48" t="s">
        <v>89</v>
      </c>
      <c r="F48" s="49">
        <f t="shared" ref="F48:AA48" si="5">SUM(F3:F47)</f>
        <v>95</v>
      </c>
      <c r="G48" s="50">
        <f t="shared" si="5"/>
        <v>15</v>
      </c>
      <c r="H48" s="51">
        <f t="shared" si="5"/>
        <v>28</v>
      </c>
      <c r="I48" s="49">
        <f t="shared" si="5"/>
        <v>90</v>
      </c>
      <c r="J48" s="50">
        <f t="shared" si="5"/>
        <v>30</v>
      </c>
      <c r="K48" s="51">
        <f t="shared" si="5"/>
        <v>31</v>
      </c>
      <c r="L48" s="49">
        <f t="shared" si="5"/>
        <v>110</v>
      </c>
      <c r="M48" s="50">
        <f t="shared" si="5"/>
        <v>10</v>
      </c>
      <c r="N48" s="51">
        <f t="shared" si="5"/>
        <v>30</v>
      </c>
      <c r="O48" s="49">
        <f t="shared" si="5"/>
        <v>85</v>
      </c>
      <c r="P48" s="50">
        <f t="shared" si="5"/>
        <v>45</v>
      </c>
      <c r="Q48" s="51">
        <f t="shared" si="5"/>
        <v>29</v>
      </c>
      <c r="R48" s="49">
        <f t="shared" si="5"/>
        <v>65</v>
      </c>
      <c r="S48" s="50">
        <f t="shared" si="5"/>
        <v>40</v>
      </c>
      <c r="T48" s="51">
        <f t="shared" si="5"/>
        <v>25</v>
      </c>
      <c r="U48" s="49">
        <f t="shared" si="5"/>
        <v>30</v>
      </c>
      <c r="V48" s="50">
        <f t="shared" si="5"/>
        <v>5</v>
      </c>
      <c r="W48" s="51">
        <f t="shared" si="5"/>
        <v>7</v>
      </c>
      <c r="X48" s="52">
        <f t="shared" si="5"/>
        <v>475</v>
      </c>
      <c r="Y48" s="52">
        <f t="shared" si="5"/>
        <v>145</v>
      </c>
      <c r="Z48" s="53">
        <f t="shared" si="5"/>
        <v>620</v>
      </c>
      <c r="AA48" s="54">
        <f t="shared" si="5"/>
        <v>150</v>
      </c>
      <c r="AB48" s="55"/>
      <c r="AC48" s="38"/>
      <c r="AD48" s="38"/>
      <c r="AE48" s="38"/>
    </row>
    <row r="49" spans="1:31" ht="15.75" customHeight="1" x14ac:dyDescent="0.3">
      <c r="A49" s="27" t="s">
        <v>31</v>
      </c>
      <c r="B49" s="27" t="s">
        <v>49</v>
      </c>
      <c r="C49" s="27">
        <v>5</v>
      </c>
      <c r="D49" s="10" t="s">
        <v>90</v>
      </c>
      <c r="E49" s="28" t="s">
        <v>91</v>
      </c>
      <c r="F49" s="29"/>
      <c r="G49" s="30"/>
      <c r="H49" s="31"/>
      <c r="I49" s="29"/>
      <c r="J49" s="30"/>
      <c r="K49" s="31"/>
      <c r="L49" s="29"/>
      <c r="M49" s="30"/>
      <c r="N49" s="31"/>
      <c r="O49" s="29"/>
      <c r="P49" s="30"/>
      <c r="Q49" s="31"/>
      <c r="R49" s="29">
        <v>15</v>
      </c>
      <c r="S49" s="30">
        <v>0</v>
      </c>
      <c r="T49" s="31">
        <v>4</v>
      </c>
      <c r="U49" s="29"/>
      <c r="V49" s="30"/>
      <c r="W49" s="31"/>
      <c r="X49" s="15">
        <f t="shared" ref="X49:X51" si="6">F49+I49+L49+O49+R49+U49</f>
        <v>15</v>
      </c>
      <c r="Y49" s="15">
        <f t="shared" ref="Y49:Y51" si="7">V49+S49+P49+M49+J49+G49</f>
        <v>0</v>
      </c>
      <c r="Z49" s="18">
        <f t="shared" ref="Z49:Z51" si="8">SUM(X49:Y49)</f>
        <v>15</v>
      </c>
      <c r="AA49" s="36">
        <f t="shared" ref="AA49:AA51" si="9">H49+K49+N49+Q49+T49+W49</f>
        <v>4</v>
      </c>
      <c r="AB49" s="22" t="s">
        <v>35</v>
      </c>
      <c r="AC49" s="38"/>
      <c r="AD49" s="38"/>
      <c r="AE49" s="38"/>
    </row>
    <row r="50" spans="1:31" ht="15.75" customHeight="1" x14ac:dyDescent="0.3">
      <c r="A50" s="27" t="s">
        <v>31</v>
      </c>
      <c r="B50" s="27" t="s">
        <v>49</v>
      </c>
      <c r="C50" s="27">
        <v>6</v>
      </c>
      <c r="D50" s="10" t="s">
        <v>92</v>
      </c>
      <c r="E50" s="28" t="s">
        <v>93</v>
      </c>
      <c r="F50" s="29"/>
      <c r="G50" s="30"/>
      <c r="H50" s="31"/>
      <c r="I50" s="29"/>
      <c r="J50" s="30"/>
      <c r="K50" s="31"/>
      <c r="L50" s="29"/>
      <c r="M50" s="30"/>
      <c r="N50" s="31"/>
      <c r="O50" s="29"/>
      <c r="P50" s="30"/>
      <c r="Q50" s="31"/>
      <c r="R50" s="29"/>
      <c r="S50" s="30"/>
      <c r="T50" s="31"/>
      <c r="U50" s="29">
        <v>0</v>
      </c>
      <c r="V50" s="30">
        <v>10</v>
      </c>
      <c r="W50" s="31">
        <v>3</v>
      </c>
      <c r="X50" s="20">
        <f t="shared" si="6"/>
        <v>0</v>
      </c>
      <c r="Y50" s="20">
        <f t="shared" si="7"/>
        <v>10</v>
      </c>
      <c r="Z50" s="18">
        <f t="shared" si="8"/>
        <v>10</v>
      </c>
      <c r="AA50" s="36">
        <f t="shared" si="9"/>
        <v>3</v>
      </c>
      <c r="AB50" s="56" t="s">
        <v>37</v>
      </c>
      <c r="AC50" s="38"/>
      <c r="AD50" s="38"/>
      <c r="AE50" s="38"/>
    </row>
    <row r="51" spans="1:31" ht="15.75" customHeight="1" x14ac:dyDescent="0.3">
      <c r="A51" s="27" t="s">
        <v>31</v>
      </c>
      <c r="B51" s="27" t="s">
        <v>49</v>
      </c>
      <c r="C51" s="27">
        <v>6</v>
      </c>
      <c r="D51" s="10" t="s">
        <v>94</v>
      </c>
      <c r="E51" s="57" t="s">
        <v>95</v>
      </c>
      <c r="F51" s="29"/>
      <c r="G51" s="30"/>
      <c r="H51" s="31"/>
      <c r="I51" s="29"/>
      <c r="J51" s="30"/>
      <c r="K51" s="31"/>
      <c r="L51" s="29"/>
      <c r="M51" s="30"/>
      <c r="N51" s="31"/>
      <c r="O51" s="29"/>
      <c r="P51" s="30"/>
      <c r="Q51" s="31"/>
      <c r="R51" s="29"/>
      <c r="S51" s="30"/>
      <c r="T51" s="31"/>
      <c r="U51" s="29">
        <v>0</v>
      </c>
      <c r="V51" s="30">
        <v>10</v>
      </c>
      <c r="W51" s="31">
        <v>3</v>
      </c>
      <c r="X51" s="44">
        <f t="shared" si="6"/>
        <v>0</v>
      </c>
      <c r="Y51" s="44">
        <f t="shared" si="7"/>
        <v>10</v>
      </c>
      <c r="Z51" s="18">
        <f t="shared" si="8"/>
        <v>10</v>
      </c>
      <c r="AA51" s="36">
        <f t="shared" si="9"/>
        <v>3</v>
      </c>
      <c r="AB51" s="58" t="s">
        <v>37</v>
      </c>
      <c r="AC51" s="38"/>
      <c r="AD51" s="38"/>
      <c r="AE51" s="38"/>
    </row>
    <row r="52" spans="1:31" ht="24.75" customHeight="1" x14ac:dyDescent="0.3">
      <c r="A52" s="46"/>
      <c r="B52" s="47"/>
      <c r="C52" s="47"/>
      <c r="D52" s="47"/>
      <c r="E52" s="48" t="s">
        <v>96</v>
      </c>
      <c r="F52" s="59">
        <f t="shared" ref="F52:AA52" si="10">SUM(F49:F51)</f>
        <v>0</v>
      </c>
      <c r="G52" s="60">
        <f t="shared" si="10"/>
        <v>0</v>
      </c>
      <c r="H52" s="61">
        <f t="shared" si="10"/>
        <v>0</v>
      </c>
      <c r="I52" s="59">
        <f t="shared" si="10"/>
        <v>0</v>
      </c>
      <c r="J52" s="60">
        <f t="shared" si="10"/>
        <v>0</v>
      </c>
      <c r="K52" s="61">
        <f t="shared" si="10"/>
        <v>0</v>
      </c>
      <c r="L52" s="59">
        <f t="shared" si="10"/>
        <v>0</v>
      </c>
      <c r="M52" s="60">
        <f t="shared" si="10"/>
        <v>0</v>
      </c>
      <c r="N52" s="61">
        <f t="shared" si="10"/>
        <v>0</v>
      </c>
      <c r="O52" s="59">
        <f t="shared" si="10"/>
        <v>0</v>
      </c>
      <c r="P52" s="60">
        <f t="shared" si="10"/>
        <v>0</v>
      </c>
      <c r="Q52" s="61">
        <f t="shared" si="10"/>
        <v>0</v>
      </c>
      <c r="R52" s="59">
        <f t="shared" si="10"/>
        <v>15</v>
      </c>
      <c r="S52" s="60">
        <f t="shared" si="10"/>
        <v>0</v>
      </c>
      <c r="T52" s="61">
        <f t="shared" si="10"/>
        <v>4</v>
      </c>
      <c r="U52" s="59">
        <f t="shared" si="10"/>
        <v>0</v>
      </c>
      <c r="V52" s="60">
        <f t="shared" si="10"/>
        <v>20</v>
      </c>
      <c r="W52" s="61">
        <f t="shared" si="10"/>
        <v>6</v>
      </c>
      <c r="X52" s="62">
        <f t="shared" si="10"/>
        <v>15</v>
      </c>
      <c r="Y52" s="62">
        <f t="shared" si="10"/>
        <v>20</v>
      </c>
      <c r="Z52" s="63">
        <f t="shared" si="10"/>
        <v>35</v>
      </c>
      <c r="AA52" s="61">
        <f t="shared" si="10"/>
        <v>10</v>
      </c>
      <c r="AB52" s="55"/>
      <c r="AC52" s="38"/>
      <c r="AD52" s="38"/>
      <c r="AE52" s="38"/>
    </row>
    <row r="53" spans="1:31" s="194" customFormat="1" ht="20.25" customHeight="1" x14ac:dyDescent="0.3">
      <c r="A53" s="177" t="s">
        <v>31</v>
      </c>
      <c r="B53" s="196" t="s">
        <v>49</v>
      </c>
      <c r="C53" s="196">
        <v>6</v>
      </c>
      <c r="D53" s="195" t="s">
        <v>97</v>
      </c>
      <c r="E53" s="178" t="s">
        <v>98</v>
      </c>
      <c r="F53" s="179"/>
      <c r="G53" s="180"/>
      <c r="H53" s="181"/>
      <c r="I53" s="182"/>
      <c r="J53" s="183"/>
      <c r="K53" s="184"/>
      <c r="L53" s="185"/>
      <c r="M53" s="186"/>
      <c r="N53" s="187"/>
      <c r="O53" s="188"/>
      <c r="P53" s="189"/>
      <c r="Q53" s="190"/>
      <c r="R53" s="188"/>
      <c r="S53" s="189"/>
      <c r="T53" s="190"/>
      <c r="U53" s="197">
        <v>10</v>
      </c>
      <c r="V53" s="198">
        <v>0</v>
      </c>
      <c r="W53" s="199">
        <v>2</v>
      </c>
      <c r="X53" s="191">
        <f t="shared" ref="X53:X55" si="11">F53+I53+L53+O53+R53+U53</f>
        <v>10</v>
      </c>
      <c r="Y53" s="188">
        <f t="shared" ref="Y53:Y55" si="12">V53+S53+P53+M53+J53+G53</f>
        <v>0</v>
      </c>
      <c r="Z53" s="188">
        <f t="shared" ref="Z53:Z55" si="13">SUM(X53:Y53)</f>
        <v>10</v>
      </c>
      <c r="AA53" s="191">
        <f t="shared" ref="AA53:AA55" si="14">H53+K53+N53+Q53+T53+W53</f>
        <v>2</v>
      </c>
      <c r="AB53" s="192" t="s">
        <v>35</v>
      </c>
      <c r="AC53" s="193"/>
      <c r="AD53" s="193"/>
      <c r="AE53" s="193"/>
    </row>
    <row r="54" spans="1:31" ht="15.75" customHeight="1" x14ac:dyDescent="0.3">
      <c r="A54" s="27" t="s">
        <v>31</v>
      </c>
      <c r="B54" s="27" t="s">
        <v>49</v>
      </c>
      <c r="C54" s="27">
        <v>5</v>
      </c>
      <c r="D54" s="175" t="s">
        <v>355</v>
      </c>
      <c r="E54" s="28" t="s">
        <v>100</v>
      </c>
      <c r="F54" s="29"/>
      <c r="G54" s="30"/>
      <c r="H54" s="31"/>
      <c r="I54" s="29"/>
      <c r="J54" s="30"/>
      <c r="K54" s="31"/>
      <c r="L54" s="29"/>
      <c r="M54" s="30"/>
      <c r="N54" s="31"/>
      <c r="O54" s="29"/>
      <c r="P54" s="30"/>
      <c r="Q54" s="31"/>
      <c r="R54" s="29">
        <v>10</v>
      </c>
      <c r="S54" s="30">
        <v>5</v>
      </c>
      <c r="T54" s="31">
        <v>4</v>
      </c>
      <c r="U54" s="29"/>
      <c r="V54" s="30"/>
      <c r="W54" s="31"/>
      <c r="X54" s="29">
        <f t="shared" si="11"/>
        <v>10</v>
      </c>
      <c r="Y54" s="17">
        <f t="shared" si="12"/>
        <v>5</v>
      </c>
      <c r="Z54" s="17">
        <f t="shared" si="13"/>
        <v>15</v>
      </c>
      <c r="AA54" s="36">
        <f t="shared" si="14"/>
        <v>4</v>
      </c>
      <c r="AB54" s="56" t="s">
        <v>35</v>
      </c>
      <c r="AC54" s="38"/>
      <c r="AD54" s="38"/>
      <c r="AE54" s="38"/>
    </row>
    <row r="55" spans="1:31" ht="15.75" customHeight="1" x14ac:dyDescent="0.3">
      <c r="A55" s="27" t="s">
        <v>31</v>
      </c>
      <c r="B55" s="27" t="s">
        <v>49</v>
      </c>
      <c r="C55" s="27">
        <v>6</v>
      </c>
      <c r="D55" s="175" t="s">
        <v>332</v>
      </c>
      <c r="E55" s="28" t="s">
        <v>101</v>
      </c>
      <c r="F55" s="29"/>
      <c r="G55" s="30"/>
      <c r="H55" s="31"/>
      <c r="I55" s="29"/>
      <c r="J55" s="30"/>
      <c r="K55" s="31"/>
      <c r="L55" s="29"/>
      <c r="M55" s="30"/>
      <c r="N55" s="31"/>
      <c r="O55" s="29"/>
      <c r="P55" s="30"/>
      <c r="Q55" s="31"/>
      <c r="R55" s="29"/>
      <c r="S55" s="30"/>
      <c r="T55" s="31"/>
      <c r="U55" s="29">
        <v>5</v>
      </c>
      <c r="V55" s="30">
        <v>5</v>
      </c>
      <c r="W55" s="31">
        <v>4</v>
      </c>
      <c r="X55" s="29">
        <f t="shared" si="11"/>
        <v>5</v>
      </c>
      <c r="Y55" s="43">
        <f t="shared" si="12"/>
        <v>5</v>
      </c>
      <c r="Z55" s="43">
        <f t="shared" si="13"/>
        <v>10</v>
      </c>
      <c r="AA55" s="68">
        <f t="shared" si="14"/>
        <v>4</v>
      </c>
      <c r="AB55" s="69" t="s">
        <v>35</v>
      </c>
      <c r="AC55" s="38"/>
      <c r="AD55" s="38" t="s">
        <v>99</v>
      </c>
      <c r="AE55" s="38" t="s">
        <v>100</v>
      </c>
    </row>
    <row r="56" spans="1:31" ht="36" customHeight="1" x14ac:dyDescent="0.3">
      <c r="A56" s="46"/>
      <c r="B56" s="47"/>
      <c r="C56" s="47"/>
      <c r="D56" s="47"/>
      <c r="E56" s="48" t="s">
        <v>102</v>
      </c>
      <c r="F56" s="49">
        <f t="shared" ref="F56:AA56" si="15">SUM(F53:F55)</f>
        <v>0</v>
      </c>
      <c r="G56" s="50">
        <f t="shared" si="15"/>
        <v>0</v>
      </c>
      <c r="H56" s="51">
        <f t="shared" si="15"/>
        <v>0</v>
      </c>
      <c r="I56" s="49">
        <f t="shared" si="15"/>
        <v>0</v>
      </c>
      <c r="J56" s="50">
        <f t="shared" si="15"/>
        <v>0</v>
      </c>
      <c r="K56" s="51">
        <f t="shared" si="15"/>
        <v>0</v>
      </c>
      <c r="L56" s="49">
        <f t="shared" si="15"/>
        <v>0</v>
      </c>
      <c r="M56" s="50">
        <f t="shared" si="15"/>
        <v>0</v>
      </c>
      <c r="N56" s="51">
        <f t="shared" si="15"/>
        <v>0</v>
      </c>
      <c r="O56" s="49">
        <f t="shared" si="15"/>
        <v>0</v>
      </c>
      <c r="P56" s="50">
        <f t="shared" si="15"/>
        <v>0</v>
      </c>
      <c r="Q56" s="51">
        <f t="shared" si="15"/>
        <v>0</v>
      </c>
      <c r="R56" s="49">
        <f t="shared" si="15"/>
        <v>10</v>
      </c>
      <c r="S56" s="50">
        <f t="shared" si="15"/>
        <v>5</v>
      </c>
      <c r="T56" s="51">
        <f t="shared" si="15"/>
        <v>4</v>
      </c>
      <c r="U56" s="70">
        <f t="shared" si="15"/>
        <v>15</v>
      </c>
      <c r="V56" s="71">
        <f t="shared" si="15"/>
        <v>5</v>
      </c>
      <c r="W56" s="72">
        <f t="shared" si="15"/>
        <v>6</v>
      </c>
      <c r="X56" s="52">
        <f t="shared" si="15"/>
        <v>25</v>
      </c>
      <c r="Y56" s="52">
        <f t="shared" si="15"/>
        <v>10</v>
      </c>
      <c r="Z56" s="73">
        <f t="shared" si="15"/>
        <v>35</v>
      </c>
      <c r="AA56" s="51">
        <f t="shared" si="15"/>
        <v>10</v>
      </c>
      <c r="AB56" s="55"/>
      <c r="AC56" s="38"/>
      <c r="AD56" s="38"/>
      <c r="AE56" s="38"/>
    </row>
    <row r="57" spans="1:31" ht="14.25" customHeight="1" x14ac:dyDescent="0.3">
      <c r="A57" s="27" t="s">
        <v>31</v>
      </c>
      <c r="B57" s="27" t="s">
        <v>32</v>
      </c>
      <c r="C57" s="27">
        <v>1</v>
      </c>
      <c r="D57" s="74"/>
      <c r="E57" s="28" t="s">
        <v>103</v>
      </c>
      <c r="F57" s="75">
        <v>0</v>
      </c>
      <c r="G57" s="76">
        <v>10</v>
      </c>
      <c r="H57" s="77">
        <v>2</v>
      </c>
      <c r="I57" s="78"/>
      <c r="J57" s="79"/>
      <c r="K57" s="80"/>
      <c r="L57" s="78"/>
      <c r="M57" s="79"/>
      <c r="N57" s="80"/>
      <c r="O57" s="78"/>
      <c r="P57" s="79"/>
      <c r="Q57" s="80"/>
      <c r="R57" s="78"/>
      <c r="S57" s="79"/>
      <c r="T57" s="79"/>
      <c r="U57" s="78"/>
      <c r="V57" s="79"/>
      <c r="W57" s="81"/>
      <c r="X57" s="82">
        <f t="shared" ref="X57:X61" si="16">F57+I57+L57+O57+R57+U57</f>
        <v>0</v>
      </c>
      <c r="Y57" s="83">
        <f t="shared" ref="Y57:Y61" si="17">V57+S57+P57+M57+J57+G57</f>
        <v>10</v>
      </c>
      <c r="Z57" s="15">
        <f t="shared" ref="Z57:Z61" si="18">SUM(X57:Y57)</f>
        <v>10</v>
      </c>
      <c r="AA57" s="36">
        <f t="shared" ref="AA57:AA63" si="19">H57+K57+N57+Q57+T57+W57</f>
        <v>2</v>
      </c>
      <c r="AB57" s="36" t="s">
        <v>37</v>
      </c>
      <c r="AC57" s="84" t="s">
        <v>104</v>
      </c>
      <c r="AD57" s="84"/>
      <c r="AE57" s="84"/>
    </row>
    <row r="58" spans="1:31" ht="15.75" customHeight="1" x14ac:dyDescent="0.3">
      <c r="A58" s="27" t="s">
        <v>31</v>
      </c>
      <c r="B58" s="27" t="s">
        <v>43</v>
      </c>
      <c r="C58" s="27">
        <v>3</v>
      </c>
      <c r="D58" s="74"/>
      <c r="E58" s="28" t="s">
        <v>105</v>
      </c>
      <c r="F58" s="85"/>
      <c r="G58" s="86"/>
      <c r="H58" s="87"/>
      <c r="I58" s="88"/>
      <c r="J58" s="74"/>
      <c r="K58" s="89"/>
      <c r="L58" s="88">
        <v>0</v>
      </c>
      <c r="M58" s="74">
        <v>10</v>
      </c>
      <c r="N58" s="89">
        <v>2</v>
      </c>
      <c r="O58" s="88"/>
      <c r="P58" s="74"/>
      <c r="Q58" s="89"/>
      <c r="R58" s="88"/>
      <c r="S58" s="74"/>
      <c r="T58" s="74"/>
      <c r="U58" s="88"/>
      <c r="V58" s="74"/>
      <c r="W58" s="90"/>
      <c r="X58" s="91">
        <f t="shared" si="16"/>
        <v>0</v>
      </c>
      <c r="Y58" s="92">
        <f t="shared" si="17"/>
        <v>10</v>
      </c>
      <c r="Z58" s="20">
        <f t="shared" si="18"/>
        <v>10</v>
      </c>
      <c r="AA58" s="36">
        <f t="shared" si="19"/>
        <v>2</v>
      </c>
      <c r="AB58" s="36" t="s">
        <v>37</v>
      </c>
      <c r="AC58" s="93"/>
      <c r="AD58" s="93"/>
      <c r="AE58" s="93"/>
    </row>
    <row r="59" spans="1:31" ht="15.75" customHeight="1" x14ac:dyDescent="0.3">
      <c r="A59" s="27" t="s">
        <v>31</v>
      </c>
      <c r="B59" s="27" t="s">
        <v>49</v>
      </c>
      <c r="C59" s="27">
        <v>5</v>
      </c>
      <c r="D59" s="74"/>
      <c r="E59" s="28" t="s">
        <v>106</v>
      </c>
      <c r="F59" s="88"/>
      <c r="G59" s="74"/>
      <c r="H59" s="89"/>
      <c r="I59" s="88"/>
      <c r="J59" s="74"/>
      <c r="K59" s="89"/>
      <c r="L59" s="88"/>
      <c r="M59" s="74"/>
      <c r="N59" s="89"/>
      <c r="O59" s="88"/>
      <c r="P59" s="74"/>
      <c r="Q59" s="89"/>
      <c r="R59" s="88">
        <v>0</v>
      </c>
      <c r="S59" s="74">
        <v>10</v>
      </c>
      <c r="T59" s="74">
        <v>2</v>
      </c>
      <c r="U59" s="88"/>
      <c r="V59" s="74"/>
      <c r="W59" s="90"/>
      <c r="X59" s="91">
        <f t="shared" si="16"/>
        <v>0</v>
      </c>
      <c r="Y59" s="92">
        <f t="shared" si="17"/>
        <v>10</v>
      </c>
      <c r="Z59" s="20">
        <f t="shared" si="18"/>
        <v>10</v>
      </c>
      <c r="AA59" s="36">
        <f t="shared" si="19"/>
        <v>2</v>
      </c>
      <c r="AB59" s="36" t="s">
        <v>37</v>
      </c>
      <c r="AC59" s="93"/>
      <c r="AD59" s="93"/>
      <c r="AE59" s="93"/>
    </row>
    <row r="60" spans="1:31" ht="15.75" customHeight="1" x14ac:dyDescent="0.3">
      <c r="A60" s="27" t="s">
        <v>31</v>
      </c>
      <c r="B60" s="27" t="s">
        <v>49</v>
      </c>
      <c r="C60" s="27">
        <v>6</v>
      </c>
      <c r="D60" s="74"/>
      <c r="E60" s="28" t="s">
        <v>107</v>
      </c>
      <c r="F60" s="88"/>
      <c r="G60" s="74"/>
      <c r="H60" s="89"/>
      <c r="I60" s="88"/>
      <c r="J60" s="74"/>
      <c r="K60" s="89"/>
      <c r="L60" s="88"/>
      <c r="M60" s="74"/>
      <c r="N60" s="89"/>
      <c r="O60" s="88"/>
      <c r="P60" s="74"/>
      <c r="Q60" s="89"/>
      <c r="R60" s="88"/>
      <c r="S60" s="74"/>
      <c r="T60" s="74"/>
      <c r="U60" s="88">
        <v>0</v>
      </c>
      <c r="V60" s="74">
        <v>10</v>
      </c>
      <c r="W60" s="90">
        <v>2</v>
      </c>
      <c r="X60" s="91">
        <f t="shared" si="16"/>
        <v>0</v>
      </c>
      <c r="Y60" s="92">
        <f t="shared" si="17"/>
        <v>10</v>
      </c>
      <c r="Z60" s="20">
        <f t="shared" si="18"/>
        <v>10</v>
      </c>
      <c r="AA60" s="36">
        <f t="shared" si="19"/>
        <v>2</v>
      </c>
      <c r="AB60" s="36" t="s">
        <v>37</v>
      </c>
      <c r="AC60" s="93"/>
      <c r="AD60" s="93"/>
      <c r="AE60" s="93"/>
    </row>
    <row r="61" spans="1:31" ht="15.75" customHeight="1" x14ac:dyDescent="0.3">
      <c r="A61" s="27" t="s">
        <v>31</v>
      </c>
      <c r="B61" s="27" t="s">
        <v>49</v>
      </c>
      <c r="C61" s="27">
        <v>6</v>
      </c>
      <c r="D61" s="74"/>
      <c r="E61" s="28" t="s">
        <v>108</v>
      </c>
      <c r="F61" s="88"/>
      <c r="G61" s="74"/>
      <c r="H61" s="89"/>
      <c r="I61" s="94"/>
      <c r="J61" s="95"/>
      <c r="K61" s="96"/>
      <c r="L61" s="94"/>
      <c r="M61" s="95"/>
      <c r="N61" s="96"/>
      <c r="O61" s="94"/>
      <c r="P61" s="95"/>
      <c r="Q61" s="96"/>
      <c r="R61" s="94"/>
      <c r="S61" s="95"/>
      <c r="T61" s="95"/>
      <c r="U61" s="94">
        <v>0</v>
      </c>
      <c r="V61" s="95">
        <v>10</v>
      </c>
      <c r="W61" s="97">
        <v>2</v>
      </c>
      <c r="X61" s="98">
        <f t="shared" si="16"/>
        <v>0</v>
      </c>
      <c r="Y61" s="99">
        <f t="shared" si="17"/>
        <v>10</v>
      </c>
      <c r="Z61" s="20">
        <f t="shared" si="18"/>
        <v>10</v>
      </c>
      <c r="AA61" s="36">
        <f t="shared" si="19"/>
        <v>2</v>
      </c>
      <c r="AB61" s="36" t="s">
        <v>37</v>
      </c>
      <c r="AC61" s="93"/>
      <c r="AD61" s="93"/>
      <c r="AE61" s="93"/>
    </row>
    <row r="62" spans="1:31" ht="14.25" customHeight="1" x14ac:dyDescent="0.3">
      <c r="A62" s="46"/>
      <c r="B62" s="47"/>
      <c r="C62" s="47"/>
      <c r="D62" s="47"/>
      <c r="E62" s="48" t="s">
        <v>109</v>
      </c>
      <c r="F62" s="59">
        <f t="shared" ref="F62:Z62" si="20">SUM(F57:F61)</f>
        <v>0</v>
      </c>
      <c r="G62" s="60">
        <f t="shared" si="20"/>
        <v>10</v>
      </c>
      <c r="H62" s="61">
        <f t="shared" si="20"/>
        <v>2</v>
      </c>
      <c r="I62" s="59">
        <f t="shared" si="20"/>
        <v>0</v>
      </c>
      <c r="J62" s="60">
        <f t="shared" si="20"/>
        <v>0</v>
      </c>
      <c r="K62" s="61">
        <f t="shared" si="20"/>
        <v>0</v>
      </c>
      <c r="L62" s="59">
        <f t="shared" si="20"/>
        <v>0</v>
      </c>
      <c r="M62" s="60">
        <f t="shared" si="20"/>
        <v>10</v>
      </c>
      <c r="N62" s="61">
        <f t="shared" si="20"/>
        <v>2</v>
      </c>
      <c r="O62" s="59">
        <f t="shared" si="20"/>
        <v>0</v>
      </c>
      <c r="P62" s="60">
        <f t="shared" si="20"/>
        <v>0</v>
      </c>
      <c r="Q62" s="61">
        <f t="shared" si="20"/>
        <v>0</v>
      </c>
      <c r="R62" s="59">
        <f t="shared" si="20"/>
        <v>0</v>
      </c>
      <c r="S62" s="60">
        <f t="shared" si="20"/>
        <v>10</v>
      </c>
      <c r="T62" s="61">
        <f t="shared" si="20"/>
        <v>2</v>
      </c>
      <c r="U62" s="59">
        <f t="shared" si="20"/>
        <v>0</v>
      </c>
      <c r="V62" s="60">
        <f t="shared" si="20"/>
        <v>20</v>
      </c>
      <c r="W62" s="61">
        <f t="shared" si="20"/>
        <v>4</v>
      </c>
      <c r="X62" s="100">
        <f t="shared" si="20"/>
        <v>0</v>
      </c>
      <c r="Y62" s="101">
        <f t="shared" si="20"/>
        <v>50</v>
      </c>
      <c r="Z62" s="62">
        <f t="shared" si="20"/>
        <v>50</v>
      </c>
      <c r="AA62" s="102">
        <f t="shared" si="19"/>
        <v>10</v>
      </c>
      <c r="AB62" s="55"/>
      <c r="AC62" s="103"/>
      <c r="AD62" s="103"/>
      <c r="AE62" s="103"/>
    </row>
    <row r="63" spans="1:31" ht="15.75" customHeight="1" x14ac:dyDescent="0.3">
      <c r="A63" s="27" t="s">
        <v>31</v>
      </c>
      <c r="B63" s="27" t="s">
        <v>49</v>
      </c>
      <c r="C63" s="27">
        <v>6</v>
      </c>
      <c r="D63" s="55" t="s">
        <v>110</v>
      </c>
      <c r="E63" s="48" t="s">
        <v>111</v>
      </c>
      <c r="F63" s="104"/>
      <c r="G63" s="105"/>
      <c r="H63" s="106"/>
      <c r="I63" s="59"/>
      <c r="J63" s="60"/>
      <c r="K63" s="61"/>
      <c r="L63" s="59"/>
      <c r="M63" s="60"/>
      <c r="N63" s="61"/>
      <c r="O63" s="59"/>
      <c r="P63" s="60"/>
      <c r="Q63" s="61"/>
      <c r="R63" s="59"/>
      <c r="S63" s="60"/>
      <c r="T63" s="61"/>
      <c r="U63" s="59">
        <v>0</v>
      </c>
      <c r="V63" s="60">
        <v>0</v>
      </c>
      <c r="W63" s="61">
        <v>10</v>
      </c>
      <c r="X63" s="62">
        <f>F63+I63+L63+O63+R63+U63</f>
        <v>0</v>
      </c>
      <c r="Y63" s="59">
        <f>V63+S63+P63+M63+J63+G63</f>
        <v>0</v>
      </c>
      <c r="Z63" s="107">
        <f t="shared" ref="Z63:Z65" si="21">SUM(X63:Y63)</f>
        <v>0</v>
      </c>
      <c r="AA63" s="108">
        <f t="shared" si="19"/>
        <v>10</v>
      </c>
      <c r="AB63" s="74"/>
      <c r="AC63" s="74"/>
      <c r="AD63" s="74"/>
      <c r="AE63" s="74"/>
    </row>
    <row r="64" spans="1:31" ht="36.75" customHeight="1" x14ac:dyDescent="0.3">
      <c r="A64" s="46"/>
      <c r="B64" s="47"/>
      <c r="C64" s="47"/>
      <c r="D64" s="55"/>
      <c r="E64" s="48" t="s">
        <v>112</v>
      </c>
      <c r="F64" s="109">
        <f t="shared" ref="F64:Y64" si="22">F63+F62+F52+F48</f>
        <v>95</v>
      </c>
      <c r="G64" s="110">
        <f t="shared" si="22"/>
        <v>25</v>
      </c>
      <c r="H64" s="111">
        <f t="shared" si="22"/>
        <v>30</v>
      </c>
      <c r="I64" s="112">
        <f t="shared" si="22"/>
        <v>90</v>
      </c>
      <c r="J64" s="113">
        <f t="shared" si="22"/>
        <v>30</v>
      </c>
      <c r="K64" s="114">
        <f t="shared" si="22"/>
        <v>31</v>
      </c>
      <c r="L64" s="112">
        <f t="shared" si="22"/>
        <v>110</v>
      </c>
      <c r="M64" s="113">
        <f t="shared" si="22"/>
        <v>20</v>
      </c>
      <c r="N64" s="114">
        <f t="shared" si="22"/>
        <v>32</v>
      </c>
      <c r="O64" s="112">
        <f t="shared" si="22"/>
        <v>85</v>
      </c>
      <c r="P64" s="113">
        <f t="shared" si="22"/>
        <v>45</v>
      </c>
      <c r="Q64" s="114">
        <f t="shared" si="22"/>
        <v>29</v>
      </c>
      <c r="R64" s="112">
        <f t="shared" si="22"/>
        <v>80</v>
      </c>
      <c r="S64" s="113">
        <f t="shared" si="22"/>
        <v>50</v>
      </c>
      <c r="T64" s="114">
        <f t="shared" si="22"/>
        <v>31</v>
      </c>
      <c r="U64" s="112">
        <f t="shared" si="22"/>
        <v>30</v>
      </c>
      <c r="V64" s="113">
        <f t="shared" si="22"/>
        <v>45</v>
      </c>
      <c r="W64" s="114">
        <f t="shared" si="22"/>
        <v>27</v>
      </c>
      <c r="X64" s="114">
        <f t="shared" si="22"/>
        <v>490</v>
      </c>
      <c r="Y64" s="115">
        <f t="shared" si="22"/>
        <v>215</v>
      </c>
      <c r="Z64" s="112">
        <f t="shared" si="21"/>
        <v>705</v>
      </c>
      <c r="AA64" s="116">
        <f>AA63+AA62+AA52+AA48</f>
        <v>180</v>
      </c>
      <c r="AB64" s="74"/>
      <c r="AC64" s="74"/>
      <c r="AD64" s="74"/>
      <c r="AE64" s="74"/>
    </row>
    <row r="65" spans="1:31" ht="27.75" customHeight="1" x14ac:dyDescent="0.3">
      <c r="A65" s="46"/>
      <c r="B65" s="47"/>
      <c r="C65" s="47"/>
      <c r="D65" s="55"/>
      <c r="E65" s="48" t="s">
        <v>113</v>
      </c>
      <c r="F65" s="112">
        <f t="shared" ref="F65:Y65" si="23">F63+F62+F56+F48</f>
        <v>95</v>
      </c>
      <c r="G65" s="113">
        <f t="shared" si="23"/>
        <v>25</v>
      </c>
      <c r="H65" s="114">
        <f t="shared" si="23"/>
        <v>30</v>
      </c>
      <c r="I65" s="112">
        <f t="shared" si="23"/>
        <v>90</v>
      </c>
      <c r="J65" s="113">
        <f t="shared" si="23"/>
        <v>30</v>
      </c>
      <c r="K65" s="114">
        <f t="shared" si="23"/>
        <v>31</v>
      </c>
      <c r="L65" s="112">
        <f t="shared" si="23"/>
        <v>110</v>
      </c>
      <c r="M65" s="113">
        <f t="shared" si="23"/>
        <v>20</v>
      </c>
      <c r="N65" s="114">
        <f t="shared" si="23"/>
        <v>32</v>
      </c>
      <c r="O65" s="112">
        <f t="shared" si="23"/>
        <v>85</v>
      </c>
      <c r="P65" s="113">
        <f t="shared" si="23"/>
        <v>45</v>
      </c>
      <c r="Q65" s="114">
        <f t="shared" si="23"/>
        <v>29</v>
      </c>
      <c r="R65" s="112">
        <f t="shared" si="23"/>
        <v>75</v>
      </c>
      <c r="S65" s="113">
        <f t="shared" si="23"/>
        <v>55</v>
      </c>
      <c r="T65" s="114">
        <f t="shared" si="23"/>
        <v>31</v>
      </c>
      <c r="U65" s="112">
        <f t="shared" si="23"/>
        <v>45</v>
      </c>
      <c r="V65" s="113">
        <f t="shared" si="23"/>
        <v>30</v>
      </c>
      <c r="W65" s="114">
        <f t="shared" si="23"/>
        <v>27</v>
      </c>
      <c r="X65" s="114">
        <f t="shared" si="23"/>
        <v>500</v>
      </c>
      <c r="Y65" s="115">
        <f t="shared" si="23"/>
        <v>205</v>
      </c>
      <c r="Z65" s="112">
        <f t="shared" si="21"/>
        <v>705</v>
      </c>
      <c r="AA65" s="117">
        <f>AA63+AA62+AA56+AA48</f>
        <v>180</v>
      </c>
      <c r="AB65" s="74"/>
      <c r="AC65" s="74"/>
      <c r="AD65" s="74"/>
      <c r="AE65" s="74"/>
    </row>
    <row r="66" spans="1:31" ht="15.75" customHeight="1" x14ac:dyDescent="0.3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spans="1:31" ht="30.75" customHeight="1" x14ac:dyDescent="0.3">
      <c r="A67" s="74"/>
      <c r="B67" s="74"/>
      <c r="C67" s="74"/>
      <c r="D67" s="74"/>
      <c r="E67" s="118" t="s">
        <v>114</v>
      </c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20" t="e">
        <f>AA62+AA53+#REF!+AA44+#REF!+AA4+AA34+AA31+#REF!+AA28+AA23+AA21+AA20+AA16+#REF!+AA37+AA14+AA13+AA11+AA9+AA5+AA3</f>
        <v>#REF!</v>
      </c>
      <c r="AB67" s="74"/>
      <c r="AC67" s="74"/>
      <c r="AD67" s="74"/>
      <c r="AE67" s="74"/>
    </row>
    <row r="68" spans="1:31" ht="15.75" customHeight="1" x14ac:dyDescent="0.3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</row>
    <row r="69" spans="1:31" ht="15.75" customHeight="1" x14ac:dyDescent="0.3">
      <c r="C69" s="74"/>
    </row>
    <row r="70" spans="1:31" ht="15.75" customHeight="1" x14ac:dyDescent="0.3">
      <c r="C70" s="74"/>
    </row>
    <row r="71" spans="1:31" ht="15.75" customHeight="1" x14ac:dyDescent="0.3">
      <c r="C71" s="74"/>
    </row>
    <row r="72" spans="1:31" ht="15.75" customHeight="1" x14ac:dyDescent="0.3">
      <c r="C72" s="74"/>
    </row>
    <row r="73" spans="1:31" ht="15.75" customHeight="1" x14ac:dyDescent="0.3">
      <c r="C73" s="74"/>
    </row>
    <row r="74" spans="1:31" ht="15.75" customHeight="1" x14ac:dyDescent="0.3">
      <c r="C74" s="74"/>
    </row>
    <row r="75" spans="1:31" ht="15.75" customHeight="1" x14ac:dyDescent="0.3">
      <c r="C75" s="74"/>
    </row>
    <row r="76" spans="1:31" ht="15.75" customHeight="1" x14ac:dyDescent="0.3">
      <c r="C76" s="74"/>
    </row>
    <row r="77" spans="1:31" ht="15.75" customHeight="1" x14ac:dyDescent="0.3">
      <c r="C77" s="74"/>
    </row>
    <row r="78" spans="1:31" ht="15.75" customHeight="1" x14ac:dyDescent="0.3">
      <c r="C78" s="74"/>
    </row>
    <row r="79" spans="1:31" ht="15.75" customHeight="1" x14ac:dyDescent="0.3">
      <c r="C79" s="74"/>
    </row>
    <row r="80" spans="1:31" ht="15.75" customHeight="1" x14ac:dyDescent="0.3">
      <c r="C80" s="74"/>
    </row>
    <row r="81" spans="3:3" ht="15.75" customHeight="1" x14ac:dyDescent="0.3">
      <c r="C81" s="74"/>
    </row>
    <row r="82" spans="3:3" ht="15.75" customHeight="1" x14ac:dyDescent="0.3">
      <c r="C82" s="74"/>
    </row>
    <row r="83" spans="3:3" ht="15.75" customHeight="1" x14ac:dyDescent="0.3">
      <c r="C83" s="74"/>
    </row>
    <row r="84" spans="3:3" ht="15.75" customHeight="1" x14ac:dyDescent="0.3">
      <c r="C84" s="74"/>
    </row>
    <row r="85" spans="3:3" ht="15.75" customHeight="1" x14ac:dyDescent="0.3">
      <c r="C85" s="74"/>
    </row>
    <row r="86" spans="3:3" ht="15.75" customHeight="1" x14ac:dyDescent="0.3">
      <c r="C86" s="74"/>
    </row>
    <row r="87" spans="3:3" ht="15.75" customHeight="1" x14ac:dyDescent="0.3">
      <c r="C87" s="74"/>
    </row>
    <row r="88" spans="3:3" ht="15.75" customHeight="1" x14ac:dyDescent="0.3">
      <c r="C88" s="74"/>
    </row>
    <row r="89" spans="3:3" ht="15.75" customHeight="1" x14ac:dyDescent="0.3">
      <c r="C89" s="74"/>
    </row>
    <row r="90" spans="3:3" ht="15.75" customHeight="1" x14ac:dyDescent="0.3">
      <c r="C90" s="74"/>
    </row>
    <row r="91" spans="3:3" ht="15.75" customHeight="1" x14ac:dyDescent="0.3">
      <c r="C91" s="74"/>
    </row>
    <row r="92" spans="3:3" ht="15.75" customHeight="1" x14ac:dyDescent="0.3">
      <c r="C92" s="74"/>
    </row>
    <row r="93" spans="3:3" ht="15.75" customHeight="1" x14ac:dyDescent="0.3">
      <c r="C93" s="74"/>
    </row>
    <row r="94" spans="3:3" ht="15.75" customHeight="1" x14ac:dyDescent="0.3">
      <c r="C94" s="74"/>
    </row>
    <row r="95" spans="3:3" ht="15.75" customHeight="1" x14ac:dyDescent="0.3">
      <c r="C95" s="74"/>
    </row>
    <row r="96" spans="3:3" ht="15.75" customHeight="1" x14ac:dyDescent="0.3">
      <c r="C96" s="74"/>
    </row>
    <row r="97" spans="3:3" ht="15.75" customHeight="1" x14ac:dyDescent="0.3">
      <c r="C97" s="74"/>
    </row>
    <row r="98" spans="3:3" ht="15.75" customHeight="1" x14ac:dyDescent="0.3">
      <c r="C98" s="74"/>
    </row>
    <row r="99" spans="3:3" ht="15.75" customHeight="1" x14ac:dyDescent="0.3">
      <c r="C99" s="74"/>
    </row>
    <row r="100" spans="3:3" ht="15.75" customHeight="1" x14ac:dyDescent="0.3">
      <c r="C100" s="74"/>
    </row>
    <row r="101" spans="3:3" ht="15.75" customHeight="1" x14ac:dyDescent="0.3">
      <c r="C101" s="74"/>
    </row>
    <row r="102" spans="3:3" ht="15.75" customHeight="1" x14ac:dyDescent="0.3">
      <c r="C102" s="74"/>
    </row>
    <row r="103" spans="3:3" ht="15.75" customHeight="1" x14ac:dyDescent="0.3">
      <c r="C103" s="74"/>
    </row>
    <row r="104" spans="3:3" ht="15.75" customHeight="1" x14ac:dyDescent="0.3">
      <c r="C104" s="74"/>
    </row>
    <row r="105" spans="3:3" ht="15.75" customHeight="1" x14ac:dyDescent="0.3">
      <c r="C105" s="74"/>
    </row>
    <row r="106" spans="3:3" ht="15.75" customHeight="1" x14ac:dyDescent="0.3">
      <c r="C106" s="74"/>
    </row>
    <row r="107" spans="3:3" ht="15.75" customHeight="1" x14ac:dyDescent="0.3">
      <c r="C107" s="74"/>
    </row>
    <row r="108" spans="3:3" ht="15.75" customHeight="1" x14ac:dyDescent="0.3">
      <c r="C108" s="74"/>
    </row>
    <row r="109" spans="3:3" ht="15.75" customHeight="1" x14ac:dyDescent="0.3">
      <c r="C109" s="74"/>
    </row>
    <row r="110" spans="3:3" ht="15.75" customHeight="1" x14ac:dyDescent="0.3">
      <c r="C110" s="74"/>
    </row>
    <row r="111" spans="3:3" ht="15.75" customHeight="1" x14ac:dyDescent="0.3">
      <c r="C111" s="74"/>
    </row>
    <row r="112" spans="3:3" ht="15.75" customHeight="1" x14ac:dyDescent="0.3">
      <c r="C112" s="74"/>
    </row>
    <row r="113" spans="3:3" ht="15.75" customHeight="1" x14ac:dyDescent="0.3">
      <c r="C113" s="74"/>
    </row>
    <row r="114" spans="3:3" ht="15.75" customHeight="1" x14ac:dyDescent="0.3">
      <c r="C114" s="74"/>
    </row>
    <row r="115" spans="3:3" ht="15.75" customHeight="1" x14ac:dyDescent="0.3">
      <c r="C115" s="74"/>
    </row>
    <row r="116" spans="3:3" ht="15.75" customHeight="1" x14ac:dyDescent="0.3">
      <c r="C116" s="74"/>
    </row>
    <row r="117" spans="3:3" ht="15.75" customHeight="1" x14ac:dyDescent="0.3">
      <c r="C117" s="74"/>
    </row>
    <row r="118" spans="3:3" ht="15.75" customHeight="1" x14ac:dyDescent="0.3">
      <c r="C118" s="74"/>
    </row>
    <row r="119" spans="3:3" ht="15.75" customHeight="1" x14ac:dyDescent="0.3">
      <c r="C119" s="74"/>
    </row>
    <row r="120" spans="3:3" ht="15.75" customHeight="1" x14ac:dyDescent="0.3">
      <c r="C120" s="74"/>
    </row>
    <row r="121" spans="3:3" ht="15.75" customHeight="1" x14ac:dyDescent="0.3">
      <c r="C121" s="74"/>
    </row>
    <row r="122" spans="3:3" ht="15.75" customHeight="1" x14ac:dyDescent="0.3">
      <c r="C122" s="74"/>
    </row>
    <row r="123" spans="3:3" ht="15.75" customHeight="1" x14ac:dyDescent="0.3">
      <c r="C123" s="74"/>
    </row>
    <row r="124" spans="3:3" ht="15.75" customHeight="1" x14ac:dyDescent="0.3">
      <c r="C124" s="74"/>
    </row>
    <row r="125" spans="3:3" ht="15.75" customHeight="1" x14ac:dyDescent="0.3">
      <c r="C125" s="74"/>
    </row>
    <row r="126" spans="3:3" ht="15.75" customHeight="1" x14ac:dyDescent="0.3">
      <c r="C126" s="74"/>
    </row>
    <row r="127" spans="3:3" ht="15.75" customHeight="1" x14ac:dyDescent="0.3">
      <c r="C127" s="74"/>
    </row>
    <row r="128" spans="3:3" ht="15.75" customHeight="1" x14ac:dyDescent="0.3">
      <c r="C128" s="74"/>
    </row>
    <row r="129" spans="3:3" ht="15.75" customHeight="1" x14ac:dyDescent="0.3">
      <c r="C129" s="74"/>
    </row>
    <row r="130" spans="3:3" ht="15.75" customHeight="1" x14ac:dyDescent="0.3">
      <c r="C130" s="74"/>
    </row>
    <row r="131" spans="3:3" ht="15.75" customHeight="1" x14ac:dyDescent="0.3">
      <c r="C131" s="74"/>
    </row>
    <row r="132" spans="3:3" ht="15.75" customHeight="1" x14ac:dyDescent="0.3">
      <c r="C132" s="74"/>
    </row>
    <row r="133" spans="3:3" ht="15.75" customHeight="1" x14ac:dyDescent="0.3">
      <c r="C133" s="74"/>
    </row>
    <row r="134" spans="3:3" ht="15.75" customHeight="1" x14ac:dyDescent="0.3">
      <c r="C134" s="74"/>
    </row>
    <row r="135" spans="3:3" ht="15.75" customHeight="1" x14ac:dyDescent="0.3">
      <c r="C135" s="74"/>
    </row>
    <row r="136" spans="3:3" ht="15.75" customHeight="1" x14ac:dyDescent="0.3">
      <c r="C136" s="74"/>
    </row>
    <row r="137" spans="3:3" ht="15.75" customHeight="1" x14ac:dyDescent="0.3">
      <c r="C137" s="74"/>
    </row>
    <row r="138" spans="3:3" ht="15.75" customHeight="1" x14ac:dyDescent="0.3">
      <c r="C138" s="74"/>
    </row>
    <row r="139" spans="3:3" ht="15.75" customHeight="1" x14ac:dyDescent="0.3">
      <c r="C139" s="74"/>
    </row>
    <row r="140" spans="3:3" ht="15.75" customHeight="1" x14ac:dyDescent="0.3">
      <c r="C140" s="74"/>
    </row>
    <row r="141" spans="3:3" ht="15.75" customHeight="1" x14ac:dyDescent="0.3">
      <c r="C141" s="74"/>
    </row>
    <row r="142" spans="3:3" ht="15.75" customHeight="1" x14ac:dyDescent="0.3">
      <c r="C142" s="74"/>
    </row>
    <row r="143" spans="3:3" ht="15.75" customHeight="1" x14ac:dyDescent="0.3">
      <c r="C143" s="74"/>
    </row>
    <row r="144" spans="3:3" ht="15.75" customHeight="1" x14ac:dyDescent="0.3">
      <c r="C144" s="74"/>
    </row>
    <row r="145" spans="3:3" ht="15.75" customHeight="1" x14ac:dyDescent="0.3">
      <c r="C145" s="74"/>
    </row>
    <row r="146" spans="3:3" ht="15.75" customHeight="1" x14ac:dyDescent="0.3">
      <c r="C146" s="74"/>
    </row>
    <row r="147" spans="3:3" ht="15.75" customHeight="1" x14ac:dyDescent="0.3">
      <c r="C147" s="74"/>
    </row>
    <row r="148" spans="3:3" ht="15.75" customHeight="1" x14ac:dyDescent="0.3">
      <c r="C148" s="74"/>
    </row>
    <row r="149" spans="3:3" ht="15.75" customHeight="1" x14ac:dyDescent="0.3">
      <c r="C149" s="74"/>
    </row>
    <row r="150" spans="3:3" ht="15.75" customHeight="1" x14ac:dyDescent="0.3">
      <c r="C150" s="74"/>
    </row>
    <row r="151" spans="3:3" ht="15.75" customHeight="1" x14ac:dyDescent="0.3">
      <c r="C151" s="74"/>
    </row>
    <row r="152" spans="3:3" ht="15.75" customHeight="1" x14ac:dyDescent="0.3">
      <c r="C152" s="74"/>
    </row>
    <row r="153" spans="3:3" ht="15.75" customHeight="1" x14ac:dyDescent="0.3">
      <c r="C153" s="74"/>
    </row>
    <row r="154" spans="3:3" ht="15.75" customHeight="1" x14ac:dyDescent="0.3">
      <c r="C154" s="74"/>
    </row>
    <row r="155" spans="3:3" ht="15.75" customHeight="1" x14ac:dyDescent="0.3">
      <c r="C155" s="74"/>
    </row>
    <row r="156" spans="3:3" ht="15.75" customHeight="1" x14ac:dyDescent="0.3">
      <c r="C156" s="74"/>
    </row>
    <row r="157" spans="3:3" ht="15.75" customHeight="1" x14ac:dyDescent="0.3">
      <c r="C157" s="74"/>
    </row>
    <row r="158" spans="3:3" ht="15.75" customHeight="1" x14ac:dyDescent="0.3">
      <c r="C158" s="74"/>
    </row>
    <row r="159" spans="3:3" ht="15.75" customHeight="1" x14ac:dyDescent="0.3">
      <c r="C159" s="74"/>
    </row>
    <row r="160" spans="3:3" ht="15.75" customHeight="1" x14ac:dyDescent="0.3">
      <c r="C160" s="74"/>
    </row>
    <row r="161" spans="3:3" ht="15.75" customHeight="1" x14ac:dyDescent="0.3">
      <c r="C161" s="74"/>
    </row>
    <row r="162" spans="3:3" ht="15.75" customHeight="1" x14ac:dyDescent="0.3">
      <c r="C162" s="74"/>
    </row>
    <row r="163" spans="3:3" ht="15.75" customHeight="1" x14ac:dyDescent="0.3">
      <c r="C163" s="74"/>
    </row>
    <row r="164" spans="3:3" ht="15.75" customHeight="1" x14ac:dyDescent="0.3">
      <c r="C164" s="74"/>
    </row>
    <row r="165" spans="3:3" ht="15.75" customHeight="1" x14ac:dyDescent="0.3">
      <c r="C165" s="74"/>
    </row>
    <row r="166" spans="3:3" ht="15.75" customHeight="1" x14ac:dyDescent="0.3">
      <c r="C166" s="74"/>
    </row>
    <row r="167" spans="3:3" ht="15.75" customHeight="1" x14ac:dyDescent="0.3">
      <c r="C167" s="74"/>
    </row>
    <row r="168" spans="3:3" ht="15.75" customHeight="1" x14ac:dyDescent="0.3">
      <c r="C168" s="74"/>
    </row>
    <row r="169" spans="3:3" ht="15.75" customHeight="1" x14ac:dyDescent="0.3">
      <c r="C169" s="74"/>
    </row>
    <row r="170" spans="3:3" ht="15.75" customHeight="1" x14ac:dyDescent="0.3">
      <c r="C170" s="74"/>
    </row>
    <row r="171" spans="3:3" ht="15.75" customHeight="1" x14ac:dyDescent="0.3">
      <c r="C171" s="74"/>
    </row>
    <row r="172" spans="3:3" ht="15.75" customHeight="1" x14ac:dyDescent="0.3">
      <c r="C172" s="74"/>
    </row>
    <row r="173" spans="3:3" ht="15.75" customHeight="1" x14ac:dyDescent="0.3">
      <c r="C173" s="74"/>
    </row>
    <row r="174" spans="3:3" ht="15.75" customHeight="1" x14ac:dyDescent="0.3">
      <c r="C174" s="74"/>
    </row>
    <row r="175" spans="3:3" ht="15.75" customHeight="1" x14ac:dyDescent="0.3">
      <c r="C175" s="74"/>
    </row>
    <row r="176" spans="3:3" ht="15.75" customHeight="1" x14ac:dyDescent="0.3">
      <c r="C176" s="74"/>
    </row>
    <row r="177" spans="3:3" ht="15.75" customHeight="1" x14ac:dyDescent="0.3">
      <c r="C177" s="74"/>
    </row>
    <row r="178" spans="3:3" ht="15.75" customHeight="1" x14ac:dyDescent="0.3">
      <c r="C178" s="74"/>
    </row>
    <row r="179" spans="3:3" ht="15.75" customHeight="1" x14ac:dyDescent="0.3">
      <c r="C179" s="74"/>
    </row>
    <row r="180" spans="3:3" ht="15.75" customHeight="1" x14ac:dyDescent="0.3">
      <c r="C180" s="74"/>
    </row>
    <row r="181" spans="3:3" ht="15.75" customHeight="1" x14ac:dyDescent="0.3">
      <c r="C181" s="74"/>
    </row>
    <row r="182" spans="3:3" ht="15.75" customHeight="1" x14ac:dyDescent="0.3">
      <c r="C182" s="74"/>
    </row>
    <row r="183" spans="3:3" ht="15.75" customHeight="1" x14ac:dyDescent="0.3">
      <c r="C183" s="74"/>
    </row>
    <row r="184" spans="3:3" ht="15.75" customHeight="1" x14ac:dyDescent="0.3">
      <c r="C184" s="74"/>
    </row>
    <row r="185" spans="3:3" ht="15.75" customHeight="1" x14ac:dyDescent="0.3">
      <c r="C185" s="74"/>
    </row>
    <row r="186" spans="3:3" ht="15.75" customHeight="1" x14ac:dyDescent="0.3">
      <c r="C186" s="74"/>
    </row>
    <row r="187" spans="3:3" ht="15.75" customHeight="1" x14ac:dyDescent="0.3">
      <c r="C187" s="74"/>
    </row>
    <row r="188" spans="3:3" ht="15.75" customHeight="1" x14ac:dyDescent="0.3">
      <c r="C188" s="74"/>
    </row>
    <row r="189" spans="3:3" ht="15.75" customHeight="1" x14ac:dyDescent="0.3">
      <c r="C189" s="74"/>
    </row>
    <row r="190" spans="3:3" ht="15.75" customHeight="1" x14ac:dyDescent="0.3">
      <c r="C190" s="74"/>
    </row>
    <row r="191" spans="3:3" ht="15.75" customHeight="1" x14ac:dyDescent="0.3">
      <c r="C191" s="74"/>
    </row>
    <row r="192" spans="3:3" ht="15.75" customHeight="1" x14ac:dyDescent="0.3">
      <c r="C192" s="74"/>
    </row>
    <row r="193" spans="3:3" ht="15.75" customHeight="1" x14ac:dyDescent="0.3">
      <c r="C193" s="74"/>
    </row>
    <row r="194" spans="3:3" ht="15.75" customHeight="1" x14ac:dyDescent="0.3">
      <c r="C194" s="74"/>
    </row>
    <row r="195" spans="3:3" ht="15.75" customHeight="1" x14ac:dyDescent="0.3">
      <c r="C195" s="74"/>
    </row>
    <row r="196" spans="3:3" ht="15.75" customHeight="1" x14ac:dyDescent="0.3">
      <c r="C196" s="74"/>
    </row>
    <row r="197" spans="3:3" ht="15.75" customHeight="1" x14ac:dyDescent="0.3">
      <c r="C197" s="74"/>
    </row>
    <row r="198" spans="3:3" ht="15.75" customHeight="1" x14ac:dyDescent="0.3">
      <c r="C198" s="74"/>
    </row>
    <row r="199" spans="3:3" ht="15.75" customHeight="1" x14ac:dyDescent="0.3">
      <c r="C199" s="74"/>
    </row>
    <row r="200" spans="3:3" ht="15.75" customHeight="1" x14ac:dyDescent="0.3">
      <c r="C200" s="74"/>
    </row>
    <row r="201" spans="3:3" ht="15.75" customHeight="1" x14ac:dyDescent="0.3">
      <c r="C201" s="74"/>
    </row>
    <row r="202" spans="3:3" ht="15.75" customHeight="1" x14ac:dyDescent="0.3">
      <c r="C202" s="74"/>
    </row>
    <row r="203" spans="3:3" ht="15.75" customHeight="1" x14ac:dyDescent="0.3">
      <c r="C203" s="74"/>
    </row>
    <row r="204" spans="3:3" ht="15.75" customHeight="1" x14ac:dyDescent="0.3">
      <c r="C204" s="74"/>
    </row>
    <row r="205" spans="3:3" ht="15.75" customHeight="1" x14ac:dyDescent="0.3">
      <c r="C205" s="74"/>
    </row>
    <row r="206" spans="3:3" ht="15.75" customHeight="1" x14ac:dyDescent="0.3">
      <c r="C206" s="74"/>
    </row>
    <row r="207" spans="3:3" ht="15.75" customHeight="1" x14ac:dyDescent="0.3">
      <c r="C207" s="74"/>
    </row>
    <row r="208" spans="3:3" ht="15.75" customHeight="1" x14ac:dyDescent="0.3">
      <c r="C208" s="74"/>
    </row>
    <row r="209" spans="3:3" ht="15.75" customHeight="1" x14ac:dyDescent="0.3">
      <c r="C209" s="74"/>
    </row>
    <row r="210" spans="3:3" ht="15.75" customHeight="1" x14ac:dyDescent="0.3">
      <c r="C210" s="74"/>
    </row>
    <row r="211" spans="3:3" ht="15.75" customHeight="1" x14ac:dyDescent="0.3">
      <c r="C211" s="74"/>
    </row>
    <row r="212" spans="3:3" ht="15.75" customHeight="1" x14ac:dyDescent="0.3">
      <c r="C212" s="74"/>
    </row>
    <row r="213" spans="3:3" ht="15.75" customHeight="1" x14ac:dyDescent="0.3">
      <c r="C213" s="74"/>
    </row>
    <row r="214" spans="3:3" ht="15.75" customHeight="1" x14ac:dyDescent="0.3">
      <c r="C214" s="74"/>
    </row>
    <row r="215" spans="3:3" ht="15.75" customHeight="1" x14ac:dyDescent="0.3">
      <c r="C215" s="74"/>
    </row>
    <row r="216" spans="3:3" ht="15.75" customHeight="1" x14ac:dyDescent="0.3">
      <c r="C216" s="74"/>
    </row>
    <row r="217" spans="3:3" ht="15.75" customHeight="1" x14ac:dyDescent="0.3">
      <c r="C217" s="74"/>
    </row>
    <row r="218" spans="3:3" ht="15.75" customHeight="1" x14ac:dyDescent="0.3">
      <c r="C218" s="74"/>
    </row>
    <row r="219" spans="3:3" ht="15.75" customHeight="1" x14ac:dyDescent="0.3">
      <c r="C219" s="74"/>
    </row>
    <row r="220" spans="3:3" ht="15.75" customHeight="1" x14ac:dyDescent="0.3">
      <c r="C220" s="74"/>
    </row>
    <row r="221" spans="3:3" ht="15.75" customHeight="1" x14ac:dyDescent="0.3">
      <c r="C221" s="74"/>
    </row>
    <row r="222" spans="3:3" ht="15.75" customHeight="1" x14ac:dyDescent="0.3">
      <c r="C222" s="74"/>
    </row>
    <row r="223" spans="3:3" ht="15.75" customHeight="1" x14ac:dyDescent="0.3">
      <c r="C223" s="74"/>
    </row>
    <row r="224" spans="3:3" ht="15.75" customHeight="1" x14ac:dyDescent="0.3">
      <c r="C224" s="74"/>
    </row>
    <row r="225" spans="3:3" ht="15.75" customHeight="1" x14ac:dyDescent="0.3">
      <c r="C225" s="74"/>
    </row>
    <row r="226" spans="3:3" ht="15.75" customHeight="1" x14ac:dyDescent="0.3">
      <c r="C226" s="74"/>
    </row>
    <row r="227" spans="3:3" ht="15.75" customHeight="1" x14ac:dyDescent="0.3">
      <c r="C227" s="74"/>
    </row>
    <row r="228" spans="3:3" ht="15.75" customHeight="1" x14ac:dyDescent="0.3">
      <c r="C228" s="74"/>
    </row>
    <row r="229" spans="3:3" ht="15.75" customHeight="1" x14ac:dyDescent="0.3">
      <c r="C229" s="74"/>
    </row>
    <row r="230" spans="3:3" ht="15.75" customHeight="1" x14ac:dyDescent="0.3">
      <c r="C230" s="74"/>
    </row>
    <row r="231" spans="3:3" ht="15.75" customHeight="1" x14ac:dyDescent="0.3">
      <c r="C231" s="74"/>
    </row>
    <row r="232" spans="3:3" ht="15.75" customHeight="1" x14ac:dyDescent="0.3">
      <c r="C232" s="74"/>
    </row>
    <row r="233" spans="3:3" ht="15.75" customHeight="1" x14ac:dyDescent="0.3">
      <c r="C233" s="74"/>
    </row>
    <row r="234" spans="3:3" ht="15.75" customHeight="1" x14ac:dyDescent="0.3">
      <c r="C234" s="74"/>
    </row>
    <row r="235" spans="3:3" ht="15.75" customHeight="1" x14ac:dyDescent="0.3">
      <c r="C235" s="74"/>
    </row>
    <row r="236" spans="3:3" ht="15.75" customHeight="1" x14ac:dyDescent="0.3">
      <c r="C236" s="74"/>
    </row>
    <row r="237" spans="3:3" ht="15.75" customHeight="1" x14ac:dyDescent="0.3">
      <c r="C237" s="74"/>
    </row>
    <row r="238" spans="3:3" ht="15.75" customHeight="1" x14ac:dyDescent="0.3">
      <c r="C238" s="74"/>
    </row>
    <row r="239" spans="3:3" ht="15.75" customHeight="1" x14ac:dyDescent="0.3">
      <c r="C239" s="74"/>
    </row>
    <row r="240" spans="3:3" ht="15.75" customHeight="1" x14ac:dyDescent="0.3">
      <c r="C240" s="74"/>
    </row>
    <row r="241" spans="3:3" ht="15.75" customHeight="1" x14ac:dyDescent="0.3">
      <c r="C241" s="74"/>
    </row>
    <row r="242" spans="3:3" ht="15.75" customHeight="1" x14ac:dyDescent="0.3">
      <c r="C242" s="74"/>
    </row>
    <row r="243" spans="3:3" ht="15.75" customHeight="1" x14ac:dyDescent="0.3">
      <c r="C243" s="74"/>
    </row>
    <row r="244" spans="3:3" ht="15.75" customHeight="1" x14ac:dyDescent="0.3">
      <c r="C244" s="74"/>
    </row>
    <row r="245" spans="3:3" ht="15.75" customHeight="1" x14ac:dyDescent="0.3">
      <c r="C245" s="74"/>
    </row>
    <row r="246" spans="3:3" ht="15.75" customHeight="1" x14ac:dyDescent="0.3">
      <c r="C246" s="74"/>
    </row>
    <row r="247" spans="3:3" ht="15.75" customHeight="1" x14ac:dyDescent="0.3">
      <c r="C247" s="74"/>
    </row>
    <row r="248" spans="3:3" ht="15.75" customHeight="1" x14ac:dyDescent="0.3">
      <c r="C248" s="74"/>
    </row>
    <row r="249" spans="3:3" ht="15.75" customHeight="1" x14ac:dyDescent="0.3">
      <c r="C249" s="74"/>
    </row>
    <row r="250" spans="3:3" ht="15.75" customHeight="1" x14ac:dyDescent="0.3">
      <c r="C250" s="74"/>
    </row>
    <row r="251" spans="3:3" ht="15.75" customHeight="1" x14ac:dyDescent="0.3">
      <c r="C251" s="74"/>
    </row>
    <row r="252" spans="3:3" ht="15.75" customHeight="1" x14ac:dyDescent="0.3">
      <c r="C252" s="74"/>
    </row>
    <row r="253" spans="3:3" ht="15.75" customHeight="1" x14ac:dyDescent="0.3">
      <c r="C253" s="74"/>
    </row>
    <row r="254" spans="3:3" ht="15.75" customHeight="1" x14ac:dyDescent="0.3">
      <c r="C254" s="74"/>
    </row>
    <row r="255" spans="3:3" ht="15.75" customHeight="1" x14ac:dyDescent="0.3">
      <c r="C255" s="74"/>
    </row>
    <row r="256" spans="3:3" ht="15.75" customHeight="1" x14ac:dyDescent="0.3">
      <c r="C256" s="74"/>
    </row>
    <row r="257" spans="3:3" ht="15.75" customHeight="1" x14ac:dyDescent="0.3">
      <c r="C257" s="74"/>
    </row>
    <row r="258" spans="3:3" ht="15.75" customHeight="1" x14ac:dyDescent="0.3">
      <c r="C258" s="74"/>
    </row>
    <row r="259" spans="3:3" ht="15.75" customHeight="1" x14ac:dyDescent="0.3">
      <c r="C259" s="74"/>
    </row>
    <row r="260" spans="3:3" ht="15.75" customHeight="1" x14ac:dyDescent="0.3">
      <c r="C260" s="74"/>
    </row>
    <row r="261" spans="3:3" ht="15.75" customHeight="1" x14ac:dyDescent="0.3">
      <c r="C261" s="74"/>
    </row>
    <row r="262" spans="3:3" ht="15.75" customHeight="1" x14ac:dyDescent="0.3">
      <c r="C262" s="74"/>
    </row>
    <row r="263" spans="3:3" ht="15.75" customHeight="1" x14ac:dyDescent="0.3">
      <c r="C263" s="74"/>
    </row>
    <row r="264" spans="3:3" ht="15.75" customHeight="1" x14ac:dyDescent="0.3">
      <c r="C264" s="74"/>
    </row>
    <row r="265" spans="3:3" ht="15.75" customHeight="1" x14ac:dyDescent="0.3">
      <c r="C265" s="74"/>
    </row>
    <row r="266" spans="3:3" ht="15.75" customHeight="1" x14ac:dyDescent="0.3">
      <c r="C266" s="74"/>
    </row>
    <row r="267" spans="3:3" ht="15.75" customHeight="1" x14ac:dyDescent="0.3">
      <c r="C267" s="74"/>
    </row>
    <row r="268" spans="3:3" ht="15.75" customHeight="1" x14ac:dyDescent="0.3">
      <c r="C268" s="74"/>
    </row>
    <row r="269" spans="3:3" ht="15.75" customHeight="1" x14ac:dyDescent="0.3">
      <c r="C269" s="74"/>
    </row>
    <row r="270" spans="3:3" ht="15.75" customHeight="1" x14ac:dyDescent="0.3">
      <c r="C270" s="74"/>
    </row>
    <row r="271" spans="3:3" ht="15.75" customHeight="1" x14ac:dyDescent="0.3">
      <c r="C271" s="74"/>
    </row>
    <row r="272" spans="3:3" ht="15.75" customHeight="1" x14ac:dyDescent="0.3">
      <c r="C272" s="74"/>
    </row>
    <row r="273" spans="3:3" ht="15.75" customHeight="1" x14ac:dyDescent="0.3">
      <c r="C273" s="74"/>
    </row>
    <row r="274" spans="3:3" ht="15.75" customHeight="1" x14ac:dyDescent="0.3">
      <c r="C274" s="74"/>
    </row>
    <row r="275" spans="3:3" ht="15.75" customHeight="1" x14ac:dyDescent="0.3">
      <c r="C275" s="74"/>
    </row>
    <row r="276" spans="3:3" ht="15.75" customHeight="1" x14ac:dyDescent="0.3">
      <c r="C276" s="74"/>
    </row>
    <row r="277" spans="3:3" ht="15.75" customHeight="1" x14ac:dyDescent="0.3">
      <c r="C277" s="74"/>
    </row>
    <row r="278" spans="3:3" ht="15.75" customHeight="1" x14ac:dyDescent="0.3">
      <c r="C278" s="74"/>
    </row>
    <row r="279" spans="3:3" ht="15.75" customHeight="1" x14ac:dyDescent="0.3">
      <c r="C279" s="74"/>
    </row>
    <row r="280" spans="3:3" ht="15.75" customHeight="1" x14ac:dyDescent="0.3">
      <c r="C280" s="74"/>
    </row>
    <row r="281" spans="3:3" ht="15.75" customHeight="1" x14ac:dyDescent="0.3">
      <c r="C281" s="74"/>
    </row>
    <row r="282" spans="3:3" ht="15.75" customHeight="1" x14ac:dyDescent="0.3">
      <c r="C282" s="74"/>
    </row>
    <row r="283" spans="3:3" ht="15.75" customHeight="1" x14ac:dyDescent="0.3">
      <c r="C283" s="74"/>
    </row>
    <row r="284" spans="3:3" ht="15.75" customHeight="1" x14ac:dyDescent="0.3">
      <c r="C284" s="74"/>
    </row>
    <row r="285" spans="3:3" ht="15.75" customHeight="1" x14ac:dyDescent="0.3">
      <c r="C285" s="74"/>
    </row>
    <row r="286" spans="3:3" ht="15.75" customHeight="1" x14ac:dyDescent="0.3">
      <c r="C286" s="74"/>
    </row>
    <row r="287" spans="3:3" ht="15.75" customHeight="1" x14ac:dyDescent="0.3">
      <c r="C287" s="74"/>
    </row>
    <row r="288" spans="3:3" ht="15.75" customHeight="1" x14ac:dyDescent="0.3">
      <c r="C288" s="74"/>
    </row>
    <row r="289" spans="3:3" ht="15.75" customHeight="1" x14ac:dyDescent="0.3">
      <c r="C289" s="74"/>
    </row>
    <row r="290" spans="3:3" ht="15.75" customHeight="1" x14ac:dyDescent="0.3">
      <c r="C290" s="74"/>
    </row>
    <row r="291" spans="3:3" ht="15.75" customHeight="1" x14ac:dyDescent="0.3">
      <c r="C291" s="74"/>
    </row>
    <row r="292" spans="3:3" ht="15.75" customHeight="1" x14ac:dyDescent="0.3">
      <c r="C292" s="74"/>
    </row>
    <row r="293" spans="3:3" ht="15.75" customHeight="1" x14ac:dyDescent="0.3">
      <c r="C293" s="74"/>
    </row>
    <row r="294" spans="3:3" ht="15.75" customHeight="1" x14ac:dyDescent="0.3">
      <c r="C294" s="74"/>
    </row>
    <row r="295" spans="3:3" ht="15.75" customHeight="1" x14ac:dyDescent="0.3">
      <c r="C295" s="74"/>
    </row>
    <row r="296" spans="3:3" ht="15.75" customHeight="1" x14ac:dyDescent="0.3">
      <c r="C296" s="74"/>
    </row>
    <row r="297" spans="3:3" ht="15.75" customHeight="1" x14ac:dyDescent="0.3">
      <c r="C297" s="74"/>
    </row>
    <row r="298" spans="3:3" ht="15.75" customHeight="1" x14ac:dyDescent="0.3">
      <c r="C298" s="74"/>
    </row>
    <row r="299" spans="3:3" ht="15.75" customHeight="1" x14ac:dyDescent="0.3">
      <c r="C299" s="74"/>
    </row>
    <row r="300" spans="3:3" ht="15.75" customHeight="1" x14ac:dyDescent="0.3">
      <c r="C300" s="74"/>
    </row>
    <row r="301" spans="3:3" ht="15.75" customHeight="1" x14ac:dyDescent="0.3">
      <c r="C301" s="74"/>
    </row>
    <row r="302" spans="3:3" ht="15.75" customHeight="1" x14ac:dyDescent="0.3">
      <c r="C302" s="74"/>
    </row>
    <row r="303" spans="3:3" ht="15.75" customHeight="1" x14ac:dyDescent="0.3">
      <c r="C303" s="74"/>
    </row>
    <row r="304" spans="3:3" ht="15.75" customHeight="1" x14ac:dyDescent="0.3">
      <c r="C304" s="74"/>
    </row>
    <row r="305" spans="3:3" ht="15.75" customHeight="1" x14ac:dyDescent="0.3">
      <c r="C305" s="74"/>
    </row>
    <row r="306" spans="3:3" ht="15.75" customHeight="1" x14ac:dyDescent="0.3">
      <c r="C306" s="74"/>
    </row>
    <row r="307" spans="3:3" ht="15.75" customHeight="1" x14ac:dyDescent="0.3">
      <c r="C307" s="74"/>
    </row>
    <row r="308" spans="3:3" ht="15.75" customHeight="1" x14ac:dyDescent="0.3">
      <c r="C308" s="74"/>
    </row>
    <row r="309" spans="3:3" ht="15.75" customHeight="1" x14ac:dyDescent="0.3">
      <c r="C309" s="74"/>
    </row>
    <row r="310" spans="3:3" ht="15.75" customHeight="1" x14ac:dyDescent="0.3">
      <c r="C310" s="74"/>
    </row>
    <row r="311" spans="3:3" ht="15.75" customHeight="1" x14ac:dyDescent="0.3">
      <c r="C311" s="74"/>
    </row>
    <row r="312" spans="3:3" ht="15.75" customHeight="1" x14ac:dyDescent="0.3">
      <c r="C312" s="74"/>
    </row>
    <row r="313" spans="3:3" ht="15.75" customHeight="1" x14ac:dyDescent="0.3">
      <c r="C313" s="74"/>
    </row>
    <row r="314" spans="3:3" ht="15.75" customHeight="1" x14ac:dyDescent="0.3">
      <c r="C314" s="74"/>
    </row>
    <row r="315" spans="3:3" ht="15.75" customHeight="1" x14ac:dyDescent="0.3">
      <c r="C315" s="74"/>
    </row>
    <row r="316" spans="3:3" ht="15.75" customHeight="1" x14ac:dyDescent="0.3">
      <c r="C316" s="74"/>
    </row>
    <row r="317" spans="3:3" ht="15.75" customHeight="1" x14ac:dyDescent="0.3">
      <c r="C317" s="74"/>
    </row>
    <row r="318" spans="3:3" ht="15.75" customHeight="1" x14ac:dyDescent="0.3">
      <c r="C318" s="74"/>
    </row>
    <row r="319" spans="3:3" ht="15.75" customHeight="1" x14ac:dyDescent="0.3">
      <c r="C319" s="74"/>
    </row>
    <row r="320" spans="3:3" ht="15.75" customHeight="1" x14ac:dyDescent="0.3">
      <c r="C320" s="74"/>
    </row>
    <row r="321" spans="3:3" ht="15.75" customHeight="1" x14ac:dyDescent="0.3">
      <c r="C321" s="74"/>
    </row>
    <row r="322" spans="3:3" ht="15.75" customHeight="1" x14ac:dyDescent="0.3">
      <c r="C322" s="74"/>
    </row>
    <row r="323" spans="3:3" ht="15.75" customHeight="1" x14ac:dyDescent="0.3">
      <c r="C323" s="74"/>
    </row>
    <row r="324" spans="3:3" ht="15.75" customHeight="1" x14ac:dyDescent="0.3">
      <c r="C324" s="74"/>
    </row>
    <row r="325" spans="3:3" ht="15.75" customHeight="1" x14ac:dyDescent="0.3">
      <c r="C325" s="74"/>
    </row>
    <row r="326" spans="3:3" ht="15.75" customHeight="1" x14ac:dyDescent="0.3">
      <c r="C326" s="74"/>
    </row>
    <row r="327" spans="3:3" ht="15.75" customHeight="1" x14ac:dyDescent="0.3">
      <c r="C327" s="74"/>
    </row>
    <row r="328" spans="3:3" ht="15.75" customHeight="1" x14ac:dyDescent="0.3">
      <c r="C328" s="74"/>
    </row>
    <row r="329" spans="3:3" ht="15.75" customHeight="1" x14ac:dyDescent="0.3">
      <c r="C329" s="74"/>
    </row>
    <row r="330" spans="3:3" ht="15.75" customHeight="1" x14ac:dyDescent="0.3">
      <c r="C330" s="74"/>
    </row>
    <row r="331" spans="3:3" ht="15.75" customHeight="1" x14ac:dyDescent="0.3">
      <c r="C331" s="74"/>
    </row>
    <row r="332" spans="3:3" ht="15.75" customHeight="1" x14ac:dyDescent="0.3">
      <c r="C332" s="74"/>
    </row>
    <row r="333" spans="3:3" ht="15.75" customHeight="1" x14ac:dyDescent="0.3">
      <c r="C333" s="74"/>
    </row>
    <row r="334" spans="3:3" ht="15.75" customHeight="1" x14ac:dyDescent="0.3">
      <c r="C334" s="74"/>
    </row>
    <row r="335" spans="3:3" ht="15.75" customHeight="1" x14ac:dyDescent="0.3">
      <c r="C335" s="74"/>
    </row>
    <row r="336" spans="3:3" ht="15.75" customHeight="1" x14ac:dyDescent="0.3">
      <c r="C336" s="74"/>
    </row>
    <row r="337" spans="3:3" ht="15.75" customHeight="1" x14ac:dyDescent="0.3">
      <c r="C337" s="74"/>
    </row>
    <row r="338" spans="3:3" ht="15.75" customHeight="1" x14ac:dyDescent="0.3">
      <c r="C338" s="74"/>
    </row>
    <row r="339" spans="3:3" ht="15.75" customHeight="1" x14ac:dyDescent="0.3">
      <c r="C339" s="74"/>
    </row>
    <row r="340" spans="3:3" ht="15.75" customHeight="1" x14ac:dyDescent="0.3">
      <c r="C340" s="74"/>
    </row>
    <row r="341" spans="3:3" ht="15.75" customHeight="1" x14ac:dyDescent="0.3">
      <c r="C341" s="74"/>
    </row>
    <row r="342" spans="3:3" ht="15.75" customHeight="1" x14ac:dyDescent="0.3">
      <c r="C342" s="74"/>
    </row>
    <row r="343" spans="3:3" ht="15.75" customHeight="1" x14ac:dyDescent="0.3">
      <c r="C343" s="74"/>
    </row>
    <row r="344" spans="3:3" ht="15.75" customHeight="1" x14ac:dyDescent="0.3">
      <c r="C344" s="74"/>
    </row>
    <row r="345" spans="3:3" ht="15.75" customHeight="1" x14ac:dyDescent="0.3">
      <c r="C345" s="74"/>
    </row>
    <row r="346" spans="3:3" ht="15.75" customHeight="1" x14ac:dyDescent="0.3">
      <c r="C346" s="74"/>
    </row>
    <row r="347" spans="3:3" ht="15.75" customHeight="1" x14ac:dyDescent="0.3">
      <c r="C347" s="74"/>
    </row>
    <row r="348" spans="3:3" ht="15.75" customHeight="1" x14ac:dyDescent="0.3">
      <c r="C348" s="74"/>
    </row>
    <row r="349" spans="3:3" ht="15.75" customHeight="1" x14ac:dyDescent="0.3">
      <c r="C349" s="74"/>
    </row>
    <row r="350" spans="3:3" ht="15.75" customHeight="1" x14ac:dyDescent="0.3">
      <c r="C350" s="74"/>
    </row>
    <row r="351" spans="3:3" ht="15.75" customHeight="1" x14ac:dyDescent="0.3">
      <c r="C351" s="74"/>
    </row>
    <row r="352" spans="3:3" ht="15.75" customHeight="1" x14ac:dyDescent="0.3">
      <c r="C352" s="74"/>
    </row>
    <row r="353" spans="3:3" ht="15.75" customHeight="1" x14ac:dyDescent="0.3">
      <c r="C353" s="74"/>
    </row>
    <row r="354" spans="3:3" ht="15.75" customHeight="1" x14ac:dyDescent="0.3">
      <c r="C354" s="74"/>
    </row>
    <row r="355" spans="3:3" ht="15.75" customHeight="1" x14ac:dyDescent="0.3">
      <c r="C355" s="74"/>
    </row>
    <row r="356" spans="3:3" ht="15.75" customHeight="1" x14ac:dyDescent="0.3">
      <c r="C356" s="74"/>
    </row>
    <row r="357" spans="3:3" ht="15.75" customHeight="1" x14ac:dyDescent="0.3">
      <c r="C357" s="74"/>
    </row>
    <row r="358" spans="3:3" ht="15.75" customHeight="1" x14ac:dyDescent="0.3">
      <c r="C358" s="74"/>
    </row>
    <row r="359" spans="3:3" ht="15.75" customHeight="1" x14ac:dyDescent="0.3">
      <c r="C359" s="74"/>
    </row>
    <row r="360" spans="3:3" ht="15.75" customHeight="1" x14ac:dyDescent="0.3">
      <c r="C360" s="74"/>
    </row>
    <row r="361" spans="3:3" ht="15.75" customHeight="1" x14ac:dyDescent="0.3">
      <c r="C361" s="74"/>
    </row>
    <row r="362" spans="3:3" ht="15.75" customHeight="1" x14ac:dyDescent="0.3">
      <c r="C362" s="74"/>
    </row>
    <row r="363" spans="3:3" ht="15.75" customHeight="1" x14ac:dyDescent="0.3">
      <c r="C363" s="74"/>
    </row>
    <row r="364" spans="3:3" ht="15.75" customHeight="1" x14ac:dyDescent="0.3">
      <c r="C364" s="74"/>
    </row>
    <row r="365" spans="3:3" ht="15.75" customHeight="1" x14ac:dyDescent="0.3">
      <c r="C365" s="74"/>
    </row>
    <row r="366" spans="3:3" ht="15.75" customHeight="1" x14ac:dyDescent="0.3">
      <c r="C366" s="74"/>
    </row>
    <row r="367" spans="3:3" ht="15.75" customHeight="1" x14ac:dyDescent="0.3">
      <c r="C367" s="74"/>
    </row>
    <row r="368" spans="3:3" ht="15.75" customHeight="1" x14ac:dyDescent="0.3">
      <c r="C368" s="74"/>
    </row>
    <row r="369" spans="3:3" ht="15.75" customHeight="1" x14ac:dyDescent="0.3">
      <c r="C369" s="74"/>
    </row>
    <row r="370" spans="3:3" ht="15.75" customHeight="1" x14ac:dyDescent="0.3">
      <c r="C370" s="74"/>
    </row>
    <row r="371" spans="3:3" ht="15.75" customHeight="1" x14ac:dyDescent="0.3">
      <c r="C371" s="74"/>
    </row>
    <row r="372" spans="3:3" ht="15.75" customHeight="1" x14ac:dyDescent="0.3">
      <c r="C372" s="74"/>
    </row>
    <row r="373" spans="3:3" ht="15.75" customHeight="1" x14ac:dyDescent="0.3">
      <c r="C373" s="74"/>
    </row>
    <row r="374" spans="3:3" ht="15.75" customHeight="1" x14ac:dyDescent="0.3">
      <c r="C374" s="74"/>
    </row>
    <row r="375" spans="3:3" ht="15.75" customHeight="1" x14ac:dyDescent="0.3">
      <c r="C375" s="74"/>
    </row>
    <row r="376" spans="3:3" ht="15.75" customHeight="1" x14ac:dyDescent="0.3">
      <c r="C376" s="74"/>
    </row>
    <row r="377" spans="3:3" ht="15.75" customHeight="1" x14ac:dyDescent="0.3">
      <c r="C377" s="74"/>
    </row>
    <row r="378" spans="3:3" ht="15.75" customHeight="1" x14ac:dyDescent="0.3">
      <c r="C378" s="74"/>
    </row>
    <row r="379" spans="3:3" ht="15.75" customHeight="1" x14ac:dyDescent="0.3">
      <c r="C379" s="74"/>
    </row>
    <row r="380" spans="3:3" ht="15.75" customHeight="1" x14ac:dyDescent="0.3">
      <c r="C380" s="74"/>
    </row>
    <row r="381" spans="3:3" ht="15.75" customHeight="1" x14ac:dyDescent="0.3">
      <c r="C381" s="74"/>
    </row>
    <row r="382" spans="3:3" ht="15.75" customHeight="1" x14ac:dyDescent="0.3">
      <c r="C382" s="74"/>
    </row>
    <row r="383" spans="3:3" ht="15.75" customHeight="1" x14ac:dyDescent="0.3">
      <c r="C383" s="74"/>
    </row>
    <row r="384" spans="3:3" ht="15.75" customHeight="1" x14ac:dyDescent="0.3">
      <c r="C384" s="74"/>
    </row>
    <row r="385" spans="3:3" ht="15.75" customHeight="1" x14ac:dyDescent="0.3">
      <c r="C385" s="74"/>
    </row>
    <row r="386" spans="3:3" ht="15.75" customHeight="1" x14ac:dyDescent="0.3">
      <c r="C386" s="74"/>
    </row>
    <row r="387" spans="3:3" ht="15.75" customHeight="1" x14ac:dyDescent="0.3">
      <c r="C387" s="74"/>
    </row>
    <row r="388" spans="3:3" ht="15.75" customHeight="1" x14ac:dyDescent="0.3">
      <c r="C388" s="74"/>
    </row>
    <row r="389" spans="3:3" ht="15.75" customHeight="1" x14ac:dyDescent="0.3">
      <c r="C389" s="74"/>
    </row>
    <row r="390" spans="3:3" ht="15.75" customHeight="1" x14ac:dyDescent="0.3">
      <c r="C390" s="74"/>
    </row>
    <row r="391" spans="3:3" ht="15.75" customHeight="1" x14ac:dyDescent="0.3">
      <c r="C391" s="74"/>
    </row>
    <row r="392" spans="3:3" ht="15.75" customHeight="1" x14ac:dyDescent="0.3">
      <c r="C392" s="74"/>
    </row>
    <row r="393" spans="3:3" ht="15.75" customHeight="1" x14ac:dyDescent="0.3">
      <c r="C393" s="74"/>
    </row>
    <row r="394" spans="3:3" ht="15.75" customHeight="1" x14ac:dyDescent="0.3">
      <c r="C394" s="74"/>
    </row>
    <row r="395" spans="3:3" ht="15.75" customHeight="1" x14ac:dyDescent="0.3">
      <c r="C395" s="74"/>
    </row>
    <row r="396" spans="3:3" ht="15.75" customHeight="1" x14ac:dyDescent="0.3">
      <c r="C396" s="74"/>
    </row>
    <row r="397" spans="3:3" ht="15.75" customHeight="1" x14ac:dyDescent="0.3">
      <c r="C397" s="74"/>
    </row>
    <row r="398" spans="3:3" ht="15.75" customHeight="1" x14ac:dyDescent="0.3">
      <c r="C398" s="74"/>
    </row>
    <row r="399" spans="3:3" ht="15.75" customHeight="1" x14ac:dyDescent="0.3">
      <c r="C399" s="74"/>
    </row>
    <row r="400" spans="3:3" ht="15.75" customHeight="1" x14ac:dyDescent="0.3">
      <c r="C400" s="74"/>
    </row>
    <row r="401" spans="3:3" ht="15.75" customHeight="1" x14ac:dyDescent="0.3">
      <c r="C401" s="74"/>
    </row>
    <row r="402" spans="3:3" ht="15.75" customHeight="1" x14ac:dyDescent="0.3">
      <c r="C402" s="74"/>
    </row>
    <row r="403" spans="3:3" ht="15.75" customHeight="1" x14ac:dyDescent="0.3">
      <c r="C403" s="74"/>
    </row>
    <row r="404" spans="3:3" ht="15.75" customHeight="1" x14ac:dyDescent="0.3">
      <c r="C404" s="74"/>
    </row>
    <row r="405" spans="3:3" ht="15.75" customHeight="1" x14ac:dyDescent="0.3">
      <c r="C405" s="74"/>
    </row>
    <row r="406" spans="3:3" ht="15.75" customHeight="1" x14ac:dyDescent="0.3">
      <c r="C406" s="74"/>
    </row>
    <row r="407" spans="3:3" ht="15.75" customHeight="1" x14ac:dyDescent="0.3">
      <c r="C407" s="74"/>
    </row>
    <row r="408" spans="3:3" ht="15.75" customHeight="1" x14ac:dyDescent="0.3">
      <c r="C408" s="74"/>
    </row>
    <row r="409" spans="3:3" ht="15.75" customHeight="1" x14ac:dyDescent="0.3">
      <c r="C409" s="74"/>
    </row>
    <row r="410" spans="3:3" ht="15.75" customHeight="1" x14ac:dyDescent="0.3">
      <c r="C410" s="74"/>
    </row>
    <row r="411" spans="3:3" ht="15.75" customHeight="1" x14ac:dyDescent="0.3">
      <c r="C411" s="74"/>
    </row>
    <row r="412" spans="3:3" ht="15.75" customHeight="1" x14ac:dyDescent="0.3">
      <c r="C412" s="74"/>
    </row>
    <row r="413" spans="3:3" ht="15.75" customHeight="1" x14ac:dyDescent="0.3">
      <c r="C413" s="74"/>
    </row>
    <row r="414" spans="3:3" ht="15.75" customHeight="1" x14ac:dyDescent="0.3">
      <c r="C414" s="74"/>
    </row>
    <row r="415" spans="3:3" ht="15.75" customHeight="1" x14ac:dyDescent="0.3">
      <c r="C415" s="74"/>
    </row>
    <row r="416" spans="3:3" ht="15.75" customHeight="1" x14ac:dyDescent="0.3">
      <c r="C416" s="74"/>
    </row>
    <row r="417" spans="3:3" ht="15.75" customHeight="1" x14ac:dyDescent="0.3">
      <c r="C417" s="74"/>
    </row>
    <row r="418" spans="3:3" ht="15.75" customHeight="1" x14ac:dyDescent="0.3">
      <c r="C418" s="74"/>
    </row>
    <row r="419" spans="3:3" ht="15.75" customHeight="1" x14ac:dyDescent="0.3">
      <c r="C419" s="74"/>
    </row>
    <row r="420" spans="3:3" ht="15.75" customHeight="1" x14ac:dyDescent="0.3">
      <c r="C420" s="74"/>
    </row>
    <row r="421" spans="3:3" ht="15.75" customHeight="1" x14ac:dyDescent="0.3">
      <c r="C421" s="74"/>
    </row>
    <row r="422" spans="3:3" ht="15.75" customHeight="1" x14ac:dyDescent="0.3">
      <c r="C422" s="74"/>
    </row>
    <row r="423" spans="3:3" ht="15.75" customHeight="1" x14ac:dyDescent="0.3">
      <c r="C423" s="74"/>
    </row>
    <row r="424" spans="3:3" ht="15.75" customHeight="1" x14ac:dyDescent="0.3">
      <c r="C424" s="74"/>
    </row>
    <row r="425" spans="3:3" ht="15.75" customHeight="1" x14ac:dyDescent="0.3">
      <c r="C425" s="74"/>
    </row>
    <row r="426" spans="3:3" ht="15.75" customHeight="1" x14ac:dyDescent="0.3">
      <c r="C426" s="74"/>
    </row>
    <row r="427" spans="3:3" ht="15.75" customHeight="1" x14ac:dyDescent="0.3">
      <c r="C427" s="74"/>
    </row>
    <row r="428" spans="3:3" ht="15.75" customHeight="1" x14ac:dyDescent="0.3">
      <c r="C428" s="74"/>
    </row>
    <row r="429" spans="3:3" ht="15.75" customHeight="1" x14ac:dyDescent="0.3">
      <c r="C429" s="74"/>
    </row>
    <row r="430" spans="3:3" ht="15.75" customHeight="1" x14ac:dyDescent="0.3">
      <c r="C430" s="74"/>
    </row>
    <row r="431" spans="3:3" ht="15.75" customHeight="1" x14ac:dyDescent="0.3">
      <c r="C431" s="74"/>
    </row>
    <row r="432" spans="3:3" ht="15.75" customHeight="1" x14ac:dyDescent="0.3">
      <c r="C432" s="74"/>
    </row>
    <row r="433" spans="3:3" ht="15.75" customHeight="1" x14ac:dyDescent="0.3">
      <c r="C433" s="74"/>
    </row>
    <row r="434" spans="3:3" ht="15.75" customHeight="1" x14ac:dyDescent="0.3">
      <c r="C434" s="74"/>
    </row>
    <row r="435" spans="3:3" ht="15.75" customHeight="1" x14ac:dyDescent="0.3">
      <c r="C435" s="74"/>
    </row>
    <row r="436" spans="3:3" ht="15.75" customHeight="1" x14ac:dyDescent="0.3">
      <c r="C436" s="74"/>
    </row>
    <row r="437" spans="3:3" ht="15.75" customHeight="1" x14ac:dyDescent="0.3">
      <c r="C437" s="74"/>
    </row>
    <row r="438" spans="3:3" ht="15.75" customHeight="1" x14ac:dyDescent="0.3">
      <c r="C438" s="74"/>
    </row>
    <row r="439" spans="3:3" ht="15.75" customHeight="1" x14ac:dyDescent="0.3">
      <c r="C439" s="74"/>
    </row>
    <row r="440" spans="3:3" ht="15.75" customHeight="1" x14ac:dyDescent="0.3">
      <c r="C440" s="74"/>
    </row>
    <row r="441" spans="3:3" ht="15.75" customHeight="1" x14ac:dyDescent="0.3">
      <c r="C441" s="74"/>
    </row>
    <row r="442" spans="3:3" ht="15.75" customHeight="1" x14ac:dyDescent="0.3">
      <c r="C442" s="74"/>
    </row>
    <row r="443" spans="3:3" ht="15.75" customHeight="1" x14ac:dyDescent="0.3">
      <c r="C443" s="74"/>
    </row>
    <row r="444" spans="3:3" ht="15.75" customHeight="1" x14ac:dyDescent="0.3">
      <c r="C444" s="74"/>
    </row>
    <row r="445" spans="3:3" ht="15.75" customHeight="1" x14ac:dyDescent="0.3">
      <c r="C445" s="74"/>
    </row>
    <row r="446" spans="3:3" ht="15.75" customHeight="1" x14ac:dyDescent="0.3">
      <c r="C446" s="74"/>
    </row>
    <row r="447" spans="3:3" ht="15.75" customHeight="1" x14ac:dyDescent="0.3">
      <c r="C447" s="74"/>
    </row>
    <row r="448" spans="3:3" ht="15.75" customHeight="1" x14ac:dyDescent="0.3">
      <c r="C448" s="74"/>
    </row>
    <row r="449" spans="3:3" ht="15.75" customHeight="1" x14ac:dyDescent="0.3">
      <c r="C449" s="74"/>
    </row>
    <row r="450" spans="3:3" ht="15.75" customHeight="1" x14ac:dyDescent="0.3">
      <c r="C450" s="74"/>
    </row>
    <row r="451" spans="3:3" ht="15.75" customHeight="1" x14ac:dyDescent="0.3">
      <c r="C451" s="74"/>
    </row>
    <row r="452" spans="3:3" ht="15.75" customHeight="1" x14ac:dyDescent="0.3">
      <c r="C452" s="74"/>
    </row>
    <row r="453" spans="3:3" ht="15.75" customHeight="1" x14ac:dyDescent="0.3">
      <c r="C453" s="74"/>
    </row>
    <row r="454" spans="3:3" ht="15.75" customHeight="1" x14ac:dyDescent="0.3">
      <c r="C454" s="74"/>
    </row>
    <row r="455" spans="3:3" ht="15.75" customHeight="1" x14ac:dyDescent="0.3">
      <c r="C455" s="74"/>
    </row>
    <row r="456" spans="3:3" ht="15.75" customHeight="1" x14ac:dyDescent="0.3">
      <c r="C456" s="74"/>
    </row>
    <row r="457" spans="3:3" ht="15.75" customHeight="1" x14ac:dyDescent="0.3">
      <c r="C457" s="74"/>
    </row>
    <row r="458" spans="3:3" ht="15.75" customHeight="1" x14ac:dyDescent="0.3">
      <c r="C458" s="74"/>
    </row>
    <row r="459" spans="3:3" ht="15.75" customHeight="1" x14ac:dyDescent="0.3">
      <c r="C459" s="74"/>
    </row>
    <row r="460" spans="3:3" ht="15.75" customHeight="1" x14ac:dyDescent="0.3">
      <c r="C460" s="74"/>
    </row>
    <row r="461" spans="3:3" ht="15.75" customHeight="1" x14ac:dyDescent="0.3">
      <c r="C461" s="74"/>
    </row>
    <row r="462" spans="3:3" ht="15.75" customHeight="1" x14ac:dyDescent="0.3">
      <c r="C462" s="74"/>
    </row>
    <row r="463" spans="3:3" ht="15.75" customHeight="1" x14ac:dyDescent="0.3">
      <c r="C463" s="74"/>
    </row>
    <row r="464" spans="3:3" ht="15.75" customHeight="1" x14ac:dyDescent="0.3">
      <c r="C464" s="74"/>
    </row>
    <row r="465" spans="3:3" ht="15.75" customHeight="1" x14ac:dyDescent="0.3">
      <c r="C465" s="74"/>
    </row>
    <row r="466" spans="3:3" ht="15.75" customHeight="1" x14ac:dyDescent="0.3">
      <c r="C466" s="74"/>
    </row>
    <row r="467" spans="3:3" ht="15.75" customHeight="1" x14ac:dyDescent="0.3">
      <c r="C467" s="74"/>
    </row>
    <row r="468" spans="3:3" ht="15.75" customHeight="1" x14ac:dyDescent="0.3">
      <c r="C468" s="74"/>
    </row>
    <row r="469" spans="3:3" ht="15.75" customHeight="1" x14ac:dyDescent="0.3">
      <c r="C469" s="74"/>
    </row>
    <row r="470" spans="3:3" ht="15.75" customHeight="1" x14ac:dyDescent="0.3">
      <c r="C470" s="74"/>
    </row>
    <row r="471" spans="3:3" ht="15.75" customHeight="1" x14ac:dyDescent="0.3">
      <c r="C471" s="74"/>
    </row>
    <row r="472" spans="3:3" ht="15.75" customHeight="1" x14ac:dyDescent="0.3">
      <c r="C472" s="74"/>
    </row>
    <row r="473" spans="3:3" ht="15.75" customHeight="1" x14ac:dyDescent="0.3">
      <c r="C473" s="74"/>
    </row>
    <row r="474" spans="3:3" ht="15.75" customHeight="1" x14ac:dyDescent="0.3">
      <c r="C474" s="74"/>
    </row>
    <row r="475" spans="3:3" ht="15.75" customHeight="1" x14ac:dyDescent="0.3">
      <c r="C475" s="74"/>
    </row>
    <row r="476" spans="3:3" ht="15.75" customHeight="1" x14ac:dyDescent="0.3">
      <c r="C476" s="74"/>
    </row>
    <row r="477" spans="3:3" ht="15.75" customHeight="1" x14ac:dyDescent="0.3">
      <c r="C477" s="74"/>
    </row>
    <row r="478" spans="3:3" ht="15.75" customHeight="1" x14ac:dyDescent="0.3">
      <c r="C478" s="74"/>
    </row>
    <row r="479" spans="3:3" ht="15.75" customHeight="1" x14ac:dyDescent="0.3">
      <c r="C479" s="74"/>
    </row>
    <row r="480" spans="3:3" ht="15.75" customHeight="1" x14ac:dyDescent="0.3">
      <c r="C480" s="74"/>
    </row>
    <row r="481" spans="3:3" ht="15.75" customHeight="1" x14ac:dyDescent="0.3">
      <c r="C481" s="74"/>
    </row>
    <row r="482" spans="3:3" ht="15.75" customHeight="1" x14ac:dyDescent="0.3">
      <c r="C482" s="74"/>
    </row>
    <row r="483" spans="3:3" ht="15.75" customHeight="1" x14ac:dyDescent="0.3">
      <c r="C483" s="74"/>
    </row>
    <row r="484" spans="3:3" ht="15.75" customHeight="1" x14ac:dyDescent="0.3">
      <c r="C484" s="74"/>
    </row>
    <row r="485" spans="3:3" ht="15.75" customHeight="1" x14ac:dyDescent="0.3">
      <c r="C485" s="74"/>
    </row>
    <row r="486" spans="3:3" ht="15.75" customHeight="1" x14ac:dyDescent="0.3">
      <c r="C486" s="74"/>
    </row>
    <row r="487" spans="3:3" ht="15.75" customHeight="1" x14ac:dyDescent="0.3">
      <c r="C487" s="74"/>
    </row>
    <row r="488" spans="3:3" ht="15.75" customHeight="1" x14ac:dyDescent="0.3">
      <c r="C488" s="74"/>
    </row>
    <row r="489" spans="3:3" ht="15.75" customHeight="1" x14ac:dyDescent="0.3">
      <c r="C489" s="74"/>
    </row>
    <row r="490" spans="3:3" ht="15.75" customHeight="1" x14ac:dyDescent="0.3">
      <c r="C490" s="74"/>
    </row>
    <row r="491" spans="3:3" ht="15.75" customHeight="1" x14ac:dyDescent="0.3">
      <c r="C491" s="74"/>
    </row>
    <row r="492" spans="3:3" ht="15.75" customHeight="1" x14ac:dyDescent="0.3">
      <c r="C492" s="74"/>
    </row>
    <row r="493" spans="3:3" ht="15.75" customHeight="1" x14ac:dyDescent="0.3">
      <c r="C493" s="74"/>
    </row>
    <row r="494" spans="3:3" ht="15.75" customHeight="1" x14ac:dyDescent="0.3">
      <c r="C494" s="74"/>
    </row>
    <row r="495" spans="3:3" ht="15.75" customHeight="1" x14ac:dyDescent="0.3">
      <c r="C495" s="74"/>
    </row>
    <row r="496" spans="3:3" ht="15.75" customHeight="1" x14ac:dyDescent="0.3">
      <c r="C496" s="74"/>
    </row>
    <row r="497" spans="3:3" ht="15.75" customHeight="1" x14ac:dyDescent="0.3">
      <c r="C497" s="74"/>
    </row>
    <row r="498" spans="3:3" ht="15.75" customHeight="1" x14ac:dyDescent="0.3">
      <c r="C498" s="74"/>
    </row>
    <row r="499" spans="3:3" ht="15.75" customHeight="1" x14ac:dyDescent="0.3">
      <c r="C499" s="74"/>
    </row>
    <row r="500" spans="3:3" ht="15.75" customHeight="1" x14ac:dyDescent="0.3">
      <c r="C500" s="74"/>
    </row>
    <row r="501" spans="3:3" ht="15.75" customHeight="1" x14ac:dyDescent="0.3">
      <c r="C501" s="74"/>
    </row>
    <row r="502" spans="3:3" ht="15.75" customHeight="1" x14ac:dyDescent="0.3">
      <c r="C502" s="74"/>
    </row>
    <row r="503" spans="3:3" ht="15.75" customHeight="1" x14ac:dyDescent="0.3">
      <c r="C503" s="74"/>
    </row>
    <row r="504" spans="3:3" ht="15.75" customHeight="1" x14ac:dyDescent="0.3">
      <c r="C504" s="74"/>
    </row>
    <row r="505" spans="3:3" ht="15.75" customHeight="1" x14ac:dyDescent="0.3">
      <c r="C505" s="74"/>
    </row>
    <row r="506" spans="3:3" ht="15.75" customHeight="1" x14ac:dyDescent="0.3">
      <c r="C506" s="74"/>
    </row>
    <row r="507" spans="3:3" ht="15.75" customHeight="1" x14ac:dyDescent="0.3">
      <c r="C507" s="74"/>
    </row>
    <row r="508" spans="3:3" ht="15.75" customHeight="1" x14ac:dyDescent="0.3">
      <c r="C508" s="74"/>
    </row>
    <row r="509" spans="3:3" ht="15.75" customHeight="1" x14ac:dyDescent="0.3">
      <c r="C509" s="74"/>
    </row>
    <row r="510" spans="3:3" ht="15.75" customHeight="1" x14ac:dyDescent="0.3">
      <c r="C510" s="74"/>
    </row>
    <row r="511" spans="3:3" ht="15.75" customHeight="1" x14ac:dyDescent="0.3">
      <c r="C511" s="74"/>
    </row>
    <row r="512" spans="3:3" ht="15.75" customHeight="1" x14ac:dyDescent="0.3">
      <c r="C512" s="74"/>
    </row>
    <row r="513" spans="3:3" ht="15.75" customHeight="1" x14ac:dyDescent="0.3">
      <c r="C513" s="74"/>
    </row>
    <row r="514" spans="3:3" ht="15.75" customHeight="1" x14ac:dyDescent="0.3">
      <c r="C514" s="74"/>
    </row>
    <row r="515" spans="3:3" ht="15.75" customHeight="1" x14ac:dyDescent="0.3">
      <c r="C515" s="74"/>
    </row>
    <row r="516" spans="3:3" ht="15.75" customHeight="1" x14ac:dyDescent="0.3">
      <c r="C516" s="74"/>
    </row>
    <row r="517" spans="3:3" ht="15.75" customHeight="1" x14ac:dyDescent="0.3">
      <c r="C517" s="74"/>
    </row>
    <row r="518" spans="3:3" ht="15.75" customHeight="1" x14ac:dyDescent="0.3">
      <c r="C518" s="74"/>
    </row>
    <row r="519" spans="3:3" ht="15.75" customHeight="1" x14ac:dyDescent="0.3">
      <c r="C519" s="74"/>
    </row>
    <row r="520" spans="3:3" ht="15.75" customHeight="1" x14ac:dyDescent="0.3">
      <c r="C520" s="74"/>
    </row>
    <row r="521" spans="3:3" ht="15.75" customHeight="1" x14ac:dyDescent="0.3">
      <c r="C521" s="74"/>
    </row>
    <row r="522" spans="3:3" ht="15.75" customHeight="1" x14ac:dyDescent="0.3">
      <c r="C522" s="74"/>
    </row>
    <row r="523" spans="3:3" ht="15.75" customHeight="1" x14ac:dyDescent="0.3">
      <c r="C523" s="74"/>
    </row>
    <row r="524" spans="3:3" ht="15.75" customHeight="1" x14ac:dyDescent="0.3">
      <c r="C524" s="74"/>
    </row>
    <row r="525" spans="3:3" ht="15.75" customHeight="1" x14ac:dyDescent="0.3">
      <c r="C525" s="74"/>
    </row>
    <row r="526" spans="3:3" ht="15.75" customHeight="1" x14ac:dyDescent="0.3">
      <c r="C526" s="74"/>
    </row>
    <row r="527" spans="3:3" ht="15.75" customHeight="1" x14ac:dyDescent="0.3">
      <c r="C527" s="74"/>
    </row>
    <row r="528" spans="3:3" ht="15.75" customHeight="1" x14ac:dyDescent="0.3">
      <c r="C528" s="74"/>
    </row>
    <row r="529" spans="3:3" ht="15.75" customHeight="1" x14ac:dyDescent="0.3">
      <c r="C529" s="74"/>
    </row>
    <row r="530" spans="3:3" ht="15.75" customHeight="1" x14ac:dyDescent="0.3">
      <c r="C530" s="74"/>
    </row>
    <row r="531" spans="3:3" ht="15.75" customHeight="1" x14ac:dyDescent="0.3">
      <c r="C531" s="74"/>
    </row>
    <row r="532" spans="3:3" ht="15.75" customHeight="1" x14ac:dyDescent="0.3">
      <c r="C532" s="74"/>
    </row>
    <row r="533" spans="3:3" ht="15.75" customHeight="1" x14ac:dyDescent="0.3">
      <c r="C533" s="74"/>
    </row>
    <row r="534" spans="3:3" ht="15.75" customHeight="1" x14ac:dyDescent="0.3">
      <c r="C534" s="74"/>
    </row>
    <row r="535" spans="3:3" ht="15.75" customHeight="1" x14ac:dyDescent="0.3">
      <c r="C535" s="74"/>
    </row>
    <row r="536" spans="3:3" ht="15.75" customHeight="1" x14ac:dyDescent="0.3">
      <c r="C536" s="74"/>
    </row>
    <row r="537" spans="3:3" ht="15.75" customHeight="1" x14ac:dyDescent="0.3">
      <c r="C537" s="74"/>
    </row>
    <row r="538" spans="3:3" ht="15.75" customHeight="1" x14ac:dyDescent="0.3">
      <c r="C538" s="74"/>
    </row>
    <row r="539" spans="3:3" ht="15.75" customHeight="1" x14ac:dyDescent="0.3">
      <c r="C539" s="74"/>
    </row>
    <row r="540" spans="3:3" ht="15.75" customHeight="1" x14ac:dyDescent="0.3">
      <c r="C540" s="74"/>
    </row>
    <row r="541" spans="3:3" ht="15.75" customHeight="1" x14ac:dyDescent="0.3">
      <c r="C541" s="74"/>
    </row>
    <row r="542" spans="3:3" ht="15.75" customHeight="1" x14ac:dyDescent="0.3">
      <c r="C542" s="74"/>
    </row>
    <row r="543" spans="3:3" ht="15.75" customHeight="1" x14ac:dyDescent="0.3">
      <c r="C543" s="74"/>
    </row>
    <row r="544" spans="3:3" ht="15.75" customHeight="1" x14ac:dyDescent="0.3">
      <c r="C544" s="74"/>
    </row>
    <row r="545" spans="3:3" ht="15.75" customHeight="1" x14ac:dyDescent="0.3">
      <c r="C545" s="74"/>
    </row>
    <row r="546" spans="3:3" ht="15.75" customHeight="1" x14ac:dyDescent="0.3">
      <c r="C546" s="74"/>
    </row>
    <row r="547" spans="3:3" ht="15.75" customHeight="1" x14ac:dyDescent="0.3">
      <c r="C547" s="74"/>
    </row>
    <row r="548" spans="3:3" ht="15.75" customHeight="1" x14ac:dyDescent="0.3">
      <c r="C548" s="74"/>
    </row>
    <row r="549" spans="3:3" ht="15.75" customHeight="1" x14ac:dyDescent="0.3">
      <c r="C549" s="74"/>
    </row>
    <row r="550" spans="3:3" ht="15.75" customHeight="1" x14ac:dyDescent="0.3">
      <c r="C550" s="74"/>
    </row>
    <row r="551" spans="3:3" ht="15.75" customHeight="1" x14ac:dyDescent="0.3">
      <c r="C551" s="74"/>
    </row>
    <row r="552" spans="3:3" ht="15.75" customHeight="1" x14ac:dyDescent="0.3">
      <c r="C552" s="74"/>
    </row>
    <row r="553" spans="3:3" ht="15.75" customHeight="1" x14ac:dyDescent="0.3">
      <c r="C553" s="74"/>
    </row>
    <row r="554" spans="3:3" ht="15.75" customHeight="1" x14ac:dyDescent="0.3">
      <c r="C554" s="74"/>
    </row>
    <row r="555" spans="3:3" ht="15.75" customHeight="1" x14ac:dyDescent="0.3">
      <c r="C555" s="74"/>
    </row>
    <row r="556" spans="3:3" ht="15.75" customHeight="1" x14ac:dyDescent="0.3">
      <c r="C556" s="74"/>
    </row>
    <row r="557" spans="3:3" ht="15.75" customHeight="1" x14ac:dyDescent="0.3">
      <c r="C557" s="74"/>
    </row>
    <row r="558" spans="3:3" ht="15.75" customHeight="1" x14ac:dyDescent="0.3">
      <c r="C558" s="74"/>
    </row>
    <row r="559" spans="3:3" ht="15.75" customHeight="1" x14ac:dyDescent="0.3">
      <c r="C559" s="74"/>
    </row>
    <row r="560" spans="3:3" ht="15.75" customHeight="1" x14ac:dyDescent="0.3">
      <c r="C560" s="74"/>
    </row>
    <row r="561" spans="3:3" ht="15.75" customHeight="1" x14ac:dyDescent="0.3">
      <c r="C561" s="74"/>
    </row>
    <row r="562" spans="3:3" ht="15.75" customHeight="1" x14ac:dyDescent="0.3">
      <c r="C562" s="74"/>
    </row>
    <row r="563" spans="3:3" ht="15.75" customHeight="1" x14ac:dyDescent="0.3">
      <c r="C563" s="74"/>
    </row>
    <row r="564" spans="3:3" ht="15.75" customHeight="1" x14ac:dyDescent="0.3">
      <c r="C564" s="74"/>
    </row>
    <row r="565" spans="3:3" ht="15.75" customHeight="1" x14ac:dyDescent="0.3">
      <c r="C565" s="74"/>
    </row>
    <row r="566" spans="3:3" ht="15.75" customHeight="1" x14ac:dyDescent="0.3">
      <c r="C566" s="74"/>
    </row>
    <row r="567" spans="3:3" ht="15.75" customHeight="1" x14ac:dyDescent="0.3">
      <c r="C567" s="74"/>
    </row>
    <row r="568" spans="3:3" ht="15.75" customHeight="1" x14ac:dyDescent="0.3">
      <c r="C568" s="74"/>
    </row>
    <row r="569" spans="3:3" ht="15.75" customHeight="1" x14ac:dyDescent="0.3">
      <c r="C569" s="74"/>
    </row>
    <row r="570" spans="3:3" ht="15.75" customHeight="1" x14ac:dyDescent="0.3">
      <c r="C570" s="74"/>
    </row>
    <row r="571" spans="3:3" ht="15.75" customHeight="1" x14ac:dyDescent="0.3">
      <c r="C571" s="74"/>
    </row>
    <row r="572" spans="3:3" ht="15.75" customHeight="1" x14ac:dyDescent="0.3">
      <c r="C572" s="74"/>
    </row>
    <row r="573" spans="3:3" ht="15.75" customHeight="1" x14ac:dyDescent="0.3">
      <c r="C573" s="74"/>
    </row>
    <row r="574" spans="3:3" ht="15.75" customHeight="1" x14ac:dyDescent="0.3">
      <c r="C574" s="74"/>
    </row>
    <row r="575" spans="3:3" ht="15.75" customHeight="1" x14ac:dyDescent="0.3">
      <c r="C575" s="74"/>
    </row>
    <row r="576" spans="3:3" ht="15.75" customHeight="1" x14ac:dyDescent="0.3">
      <c r="C576" s="74"/>
    </row>
    <row r="577" spans="3:3" ht="15.75" customHeight="1" x14ac:dyDescent="0.3">
      <c r="C577" s="74"/>
    </row>
    <row r="578" spans="3:3" ht="15.75" customHeight="1" x14ac:dyDescent="0.3">
      <c r="C578" s="74"/>
    </row>
    <row r="579" spans="3:3" ht="15.75" customHeight="1" x14ac:dyDescent="0.3">
      <c r="C579" s="74"/>
    </row>
    <row r="580" spans="3:3" ht="15.75" customHeight="1" x14ac:dyDescent="0.3">
      <c r="C580" s="74"/>
    </row>
    <row r="581" spans="3:3" ht="15.75" customHeight="1" x14ac:dyDescent="0.3">
      <c r="C581" s="74"/>
    </row>
    <row r="582" spans="3:3" ht="15.75" customHeight="1" x14ac:dyDescent="0.3">
      <c r="C582" s="74"/>
    </row>
    <row r="583" spans="3:3" ht="15.75" customHeight="1" x14ac:dyDescent="0.3">
      <c r="C583" s="74"/>
    </row>
    <row r="584" spans="3:3" ht="15.75" customHeight="1" x14ac:dyDescent="0.3">
      <c r="C584" s="74"/>
    </row>
    <row r="585" spans="3:3" ht="15.75" customHeight="1" x14ac:dyDescent="0.3">
      <c r="C585" s="74"/>
    </row>
    <row r="586" spans="3:3" ht="15.75" customHeight="1" x14ac:dyDescent="0.3">
      <c r="C586" s="74"/>
    </row>
    <row r="587" spans="3:3" ht="15.75" customHeight="1" x14ac:dyDescent="0.3">
      <c r="C587" s="74"/>
    </row>
    <row r="588" spans="3:3" ht="15.75" customHeight="1" x14ac:dyDescent="0.3">
      <c r="C588" s="74"/>
    </row>
    <row r="589" spans="3:3" ht="15.75" customHeight="1" x14ac:dyDescent="0.3">
      <c r="C589" s="74"/>
    </row>
    <row r="590" spans="3:3" ht="15.75" customHeight="1" x14ac:dyDescent="0.3">
      <c r="C590" s="74"/>
    </row>
    <row r="591" spans="3:3" ht="15.75" customHeight="1" x14ac:dyDescent="0.3">
      <c r="C591" s="74"/>
    </row>
    <row r="592" spans="3:3" ht="15.75" customHeight="1" x14ac:dyDescent="0.3">
      <c r="C592" s="74"/>
    </row>
    <row r="593" spans="3:3" ht="15.75" customHeight="1" x14ac:dyDescent="0.3">
      <c r="C593" s="74"/>
    </row>
    <row r="594" spans="3:3" ht="15.75" customHeight="1" x14ac:dyDescent="0.3">
      <c r="C594" s="74"/>
    </row>
    <row r="595" spans="3:3" ht="15.75" customHeight="1" x14ac:dyDescent="0.3">
      <c r="C595" s="74"/>
    </row>
    <row r="596" spans="3:3" ht="15.75" customHeight="1" x14ac:dyDescent="0.3">
      <c r="C596" s="74"/>
    </row>
    <row r="597" spans="3:3" ht="15.75" customHeight="1" x14ac:dyDescent="0.3">
      <c r="C597" s="74"/>
    </row>
    <row r="598" spans="3:3" ht="15.75" customHeight="1" x14ac:dyDescent="0.3">
      <c r="C598" s="74"/>
    </row>
    <row r="599" spans="3:3" ht="15.75" customHeight="1" x14ac:dyDescent="0.3">
      <c r="C599" s="74"/>
    </row>
    <row r="600" spans="3:3" ht="15.75" customHeight="1" x14ac:dyDescent="0.3">
      <c r="C600" s="74"/>
    </row>
    <row r="601" spans="3:3" ht="15.75" customHeight="1" x14ac:dyDescent="0.3">
      <c r="C601" s="74"/>
    </row>
    <row r="602" spans="3:3" ht="15.75" customHeight="1" x14ac:dyDescent="0.3">
      <c r="C602" s="74"/>
    </row>
    <row r="603" spans="3:3" ht="15.75" customHeight="1" x14ac:dyDescent="0.3">
      <c r="C603" s="74"/>
    </row>
    <row r="604" spans="3:3" ht="15.75" customHeight="1" x14ac:dyDescent="0.3">
      <c r="C604" s="74"/>
    </row>
    <row r="605" spans="3:3" ht="15.75" customHeight="1" x14ac:dyDescent="0.3">
      <c r="C605" s="74"/>
    </row>
    <row r="606" spans="3:3" ht="15.75" customHeight="1" x14ac:dyDescent="0.3">
      <c r="C606" s="74"/>
    </row>
    <row r="607" spans="3:3" ht="15.75" customHeight="1" x14ac:dyDescent="0.3">
      <c r="C607" s="74"/>
    </row>
    <row r="608" spans="3:3" ht="15.75" customHeight="1" x14ac:dyDescent="0.3">
      <c r="C608" s="74"/>
    </row>
    <row r="609" spans="3:3" ht="15.75" customHeight="1" x14ac:dyDescent="0.3">
      <c r="C609" s="74"/>
    </row>
    <row r="610" spans="3:3" ht="15.75" customHeight="1" x14ac:dyDescent="0.3">
      <c r="C610" s="74"/>
    </row>
    <row r="611" spans="3:3" ht="15.75" customHeight="1" x14ac:dyDescent="0.3">
      <c r="C611" s="74"/>
    </row>
    <row r="612" spans="3:3" ht="15.75" customHeight="1" x14ac:dyDescent="0.3">
      <c r="C612" s="74"/>
    </row>
    <row r="613" spans="3:3" ht="15.75" customHeight="1" x14ac:dyDescent="0.3">
      <c r="C613" s="74"/>
    </row>
    <row r="614" spans="3:3" ht="15.75" customHeight="1" x14ac:dyDescent="0.3">
      <c r="C614" s="74"/>
    </row>
    <row r="615" spans="3:3" ht="15.75" customHeight="1" x14ac:dyDescent="0.3">
      <c r="C615" s="74"/>
    </row>
    <row r="616" spans="3:3" ht="15.75" customHeight="1" x14ac:dyDescent="0.3">
      <c r="C616" s="74"/>
    </row>
    <row r="617" spans="3:3" ht="15.75" customHeight="1" x14ac:dyDescent="0.3">
      <c r="C617" s="74"/>
    </row>
    <row r="618" spans="3:3" ht="15.75" customHeight="1" x14ac:dyDescent="0.3">
      <c r="C618" s="74"/>
    </row>
    <row r="619" spans="3:3" ht="15.75" customHeight="1" x14ac:dyDescent="0.3">
      <c r="C619" s="74"/>
    </row>
    <row r="620" spans="3:3" ht="15.75" customHeight="1" x14ac:dyDescent="0.3">
      <c r="C620" s="74"/>
    </row>
    <row r="621" spans="3:3" ht="15.75" customHeight="1" x14ac:dyDescent="0.3">
      <c r="C621" s="74"/>
    </row>
    <row r="622" spans="3:3" ht="15.75" customHeight="1" x14ac:dyDescent="0.3">
      <c r="C622" s="74"/>
    </row>
    <row r="623" spans="3:3" ht="15.75" customHeight="1" x14ac:dyDescent="0.3">
      <c r="C623" s="74"/>
    </row>
    <row r="624" spans="3:3" ht="15.75" customHeight="1" x14ac:dyDescent="0.3">
      <c r="C624" s="74"/>
    </row>
    <row r="625" spans="3:3" ht="15.75" customHeight="1" x14ac:dyDescent="0.3">
      <c r="C625" s="74"/>
    </row>
    <row r="626" spans="3:3" ht="15.75" customHeight="1" x14ac:dyDescent="0.3">
      <c r="C626" s="74"/>
    </row>
    <row r="627" spans="3:3" ht="15.75" customHeight="1" x14ac:dyDescent="0.3">
      <c r="C627" s="74"/>
    </row>
    <row r="628" spans="3:3" ht="15.75" customHeight="1" x14ac:dyDescent="0.3">
      <c r="C628" s="74"/>
    </row>
    <row r="629" spans="3:3" ht="15.75" customHeight="1" x14ac:dyDescent="0.3">
      <c r="C629" s="74"/>
    </row>
    <row r="630" spans="3:3" ht="15.75" customHeight="1" x14ac:dyDescent="0.3">
      <c r="C630" s="74"/>
    </row>
    <row r="631" spans="3:3" ht="15.75" customHeight="1" x14ac:dyDescent="0.3">
      <c r="C631" s="74"/>
    </row>
    <row r="632" spans="3:3" ht="15.75" customHeight="1" x14ac:dyDescent="0.3">
      <c r="C632" s="74"/>
    </row>
    <row r="633" spans="3:3" ht="15.75" customHeight="1" x14ac:dyDescent="0.3">
      <c r="C633" s="74"/>
    </row>
    <row r="634" spans="3:3" ht="15.75" customHeight="1" x14ac:dyDescent="0.3">
      <c r="C634" s="74"/>
    </row>
    <row r="635" spans="3:3" ht="15.75" customHeight="1" x14ac:dyDescent="0.3">
      <c r="C635" s="74"/>
    </row>
    <row r="636" spans="3:3" ht="15.75" customHeight="1" x14ac:dyDescent="0.3">
      <c r="C636" s="74"/>
    </row>
    <row r="637" spans="3:3" ht="15.75" customHeight="1" x14ac:dyDescent="0.3">
      <c r="C637" s="74"/>
    </row>
    <row r="638" spans="3:3" ht="15.75" customHeight="1" x14ac:dyDescent="0.3">
      <c r="C638" s="74"/>
    </row>
    <row r="639" spans="3:3" ht="15.75" customHeight="1" x14ac:dyDescent="0.3">
      <c r="C639" s="74"/>
    </row>
    <row r="640" spans="3:3" ht="15.75" customHeight="1" x14ac:dyDescent="0.3">
      <c r="C640" s="74"/>
    </row>
    <row r="641" spans="3:3" ht="15.75" customHeight="1" x14ac:dyDescent="0.3">
      <c r="C641" s="74"/>
    </row>
    <row r="642" spans="3:3" ht="15.75" customHeight="1" x14ac:dyDescent="0.3">
      <c r="C642" s="74"/>
    </row>
    <row r="643" spans="3:3" ht="15.75" customHeight="1" x14ac:dyDescent="0.3">
      <c r="C643" s="74"/>
    </row>
    <row r="644" spans="3:3" ht="15.75" customHeight="1" x14ac:dyDescent="0.3">
      <c r="C644" s="74"/>
    </row>
    <row r="645" spans="3:3" ht="15.75" customHeight="1" x14ac:dyDescent="0.3">
      <c r="C645" s="74"/>
    </row>
    <row r="646" spans="3:3" ht="15.75" customHeight="1" x14ac:dyDescent="0.3">
      <c r="C646" s="74"/>
    </row>
    <row r="647" spans="3:3" ht="15.75" customHeight="1" x14ac:dyDescent="0.3">
      <c r="C647" s="74"/>
    </row>
    <row r="648" spans="3:3" ht="15.75" customHeight="1" x14ac:dyDescent="0.3">
      <c r="C648" s="74"/>
    </row>
    <row r="649" spans="3:3" ht="15.75" customHeight="1" x14ac:dyDescent="0.3">
      <c r="C649" s="74"/>
    </row>
    <row r="650" spans="3:3" ht="15.75" customHeight="1" x14ac:dyDescent="0.3">
      <c r="C650" s="74"/>
    </row>
    <row r="651" spans="3:3" ht="15.75" customHeight="1" x14ac:dyDescent="0.3">
      <c r="C651" s="74"/>
    </row>
    <row r="652" spans="3:3" ht="15.75" customHeight="1" x14ac:dyDescent="0.3">
      <c r="C652" s="74"/>
    </row>
    <row r="653" spans="3:3" ht="15.75" customHeight="1" x14ac:dyDescent="0.3">
      <c r="C653" s="74"/>
    </row>
    <row r="654" spans="3:3" ht="15.75" customHeight="1" x14ac:dyDescent="0.3">
      <c r="C654" s="74"/>
    </row>
    <row r="655" spans="3:3" ht="15.75" customHeight="1" x14ac:dyDescent="0.3">
      <c r="C655" s="74"/>
    </row>
    <row r="656" spans="3:3" ht="15.75" customHeight="1" x14ac:dyDescent="0.3">
      <c r="C656" s="74"/>
    </row>
    <row r="657" spans="3:3" ht="15.75" customHeight="1" x14ac:dyDescent="0.3">
      <c r="C657" s="74"/>
    </row>
    <row r="658" spans="3:3" ht="15.75" customHeight="1" x14ac:dyDescent="0.3">
      <c r="C658" s="74"/>
    </row>
    <row r="659" spans="3:3" ht="15.75" customHeight="1" x14ac:dyDescent="0.3">
      <c r="C659" s="74"/>
    </row>
    <row r="660" spans="3:3" ht="15.75" customHeight="1" x14ac:dyDescent="0.3">
      <c r="C660" s="74"/>
    </row>
    <row r="661" spans="3:3" ht="15.75" customHeight="1" x14ac:dyDescent="0.3">
      <c r="C661" s="74"/>
    </row>
    <row r="662" spans="3:3" ht="15.75" customHeight="1" x14ac:dyDescent="0.3">
      <c r="C662" s="74"/>
    </row>
    <row r="663" spans="3:3" ht="15.75" customHeight="1" x14ac:dyDescent="0.3">
      <c r="C663" s="74"/>
    </row>
    <row r="664" spans="3:3" ht="15.75" customHeight="1" x14ac:dyDescent="0.3">
      <c r="C664" s="74"/>
    </row>
    <row r="665" spans="3:3" ht="15.75" customHeight="1" x14ac:dyDescent="0.3">
      <c r="C665" s="74"/>
    </row>
    <row r="666" spans="3:3" ht="15.75" customHeight="1" x14ac:dyDescent="0.3">
      <c r="C666" s="74"/>
    </row>
    <row r="667" spans="3:3" ht="15.75" customHeight="1" x14ac:dyDescent="0.3">
      <c r="C667" s="74"/>
    </row>
    <row r="668" spans="3:3" ht="15.75" customHeight="1" x14ac:dyDescent="0.3">
      <c r="C668" s="74"/>
    </row>
    <row r="669" spans="3:3" ht="15.75" customHeight="1" x14ac:dyDescent="0.3">
      <c r="C669" s="74"/>
    </row>
    <row r="670" spans="3:3" ht="15.75" customHeight="1" x14ac:dyDescent="0.3">
      <c r="C670" s="74"/>
    </row>
    <row r="671" spans="3:3" ht="15.75" customHeight="1" x14ac:dyDescent="0.3">
      <c r="C671" s="74"/>
    </row>
    <row r="672" spans="3:3" ht="15.75" customHeight="1" x14ac:dyDescent="0.3">
      <c r="C672" s="74"/>
    </row>
    <row r="673" spans="3:3" ht="15.75" customHeight="1" x14ac:dyDescent="0.3">
      <c r="C673" s="74"/>
    </row>
    <row r="674" spans="3:3" ht="15.75" customHeight="1" x14ac:dyDescent="0.3">
      <c r="C674" s="74"/>
    </row>
    <row r="675" spans="3:3" ht="15.75" customHeight="1" x14ac:dyDescent="0.3">
      <c r="C675" s="74"/>
    </row>
    <row r="676" spans="3:3" ht="15.75" customHeight="1" x14ac:dyDescent="0.3">
      <c r="C676" s="74"/>
    </row>
    <row r="677" spans="3:3" ht="15.75" customHeight="1" x14ac:dyDescent="0.3">
      <c r="C677" s="74"/>
    </row>
    <row r="678" spans="3:3" ht="15.75" customHeight="1" x14ac:dyDescent="0.3">
      <c r="C678" s="74"/>
    </row>
    <row r="679" spans="3:3" ht="15.75" customHeight="1" x14ac:dyDescent="0.3">
      <c r="C679" s="74"/>
    </row>
    <row r="680" spans="3:3" ht="15.75" customHeight="1" x14ac:dyDescent="0.3">
      <c r="C680" s="74"/>
    </row>
    <row r="681" spans="3:3" ht="15.75" customHeight="1" x14ac:dyDescent="0.3">
      <c r="C681" s="74"/>
    </row>
    <row r="682" spans="3:3" ht="15.75" customHeight="1" x14ac:dyDescent="0.3">
      <c r="C682" s="74"/>
    </row>
    <row r="683" spans="3:3" ht="15.75" customHeight="1" x14ac:dyDescent="0.3">
      <c r="C683" s="74"/>
    </row>
    <row r="684" spans="3:3" ht="15.75" customHeight="1" x14ac:dyDescent="0.3">
      <c r="C684" s="74"/>
    </row>
    <row r="685" spans="3:3" ht="15.75" customHeight="1" x14ac:dyDescent="0.3">
      <c r="C685" s="74"/>
    </row>
    <row r="686" spans="3:3" ht="15.75" customHeight="1" x14ac:dyDescent="0.3">
      <c r="C686" s="74"/>
    </row>
    <row r="687" spans="3:3" ht="15.75" customHeight="1" x14ac:dyDescent="0.3">
      <c r="C687" s="74"/>
    </row>
    <row r="688" spans="3:3" ht="15.75" customHeight="1" x14ac:dyDescent="0.3">
      <c r="C688" s="74"/>
    </row>
    <row r="689" spans="3:3" ht="15.75" customHeight="1" x14ac:dyDescent="0.3">
      <c r="C689" s="74"/>
    </row>
    <row r="690" spans="3:3" ht="15.75" customHeight="1" x14ac:dyDescent="0.3">
      <c r="C690" s="74"/>
    </row>
    <row r="691" spans="3:3" ht="15.75" customHeight="1" x14ac:dyDescent="0.3">
      <c r="C691" s="74"/>
    </row>
    <row r="692" spans="3:3" ht="15.75" customHeight="1" x14ac:dyDescent="0.3">
      <c r="C692" s="74"/>
    </row>
    <row r="693" spans="3:3" ht="15.75" customHeight="1" x14ac:dyDescent="0.3">
      <c r="C693" s="74"/>
    </row>
    <row r="694" spans="3:3" ht="15.75" customHeight="1" x14ac:dyDescent="0.3">
      <c r="C694" s="74"/>
    </row>
    <row r="695" spans="3:3" ht="15.75" customHeight="1" x14ac:dyDescent="0.3">
      <c r="C695" s="74"/>
    </row>
    <row r="696" spans="3:3" ht="15.75" customHeight="1" x14ac:dyDescent="0.3">
      <c r="C696" s="74"/>
    </row>
    <row r="697" spans="3:3" ht="15.75" customHeight="1" x14ac:dyDescent="0.3">
      <c r="C697" s="74"/>
    </row>
    <row r="698" spans="3:3" ht="15.75" customHeight="1" x14ac:dyDescent="0.3">
      <c r="C698" s="74"/>
    </row>
    <row r="699" spans="3:3" ht="15.75" customHeight="1" x14ac:dyDescent="0.3">
      <c r="C699" s="74"/>
    </row>
    <row r="700" spans="3:3" ht="15.75" customHeight="1" x14ac:dyDescent="0.3">
      <c r="C700" s="74"/>
    </row>
    <row r="701" spans="3:3" ht="15.75" customHeight="1" x14ac:dyDescent="0.3">
      <c r="C701" s="74"/>
    </row>
    <row r="702" spans="3:3" ht="15.75" customHeight="1" x14ac:dyDescent="0.3">
      <c r="C702" s="74"/>
    </row>
    <row r="703" spans="3:3" ht="15.75" customHeight="1" x14ac:dyDescent="0.3">
      <c r="C703" s="74"/>
    </row>
    <row r="704" spans="3:3" ht="15.75" customHeight="1" x14ac:dyDescent="0.3">
      <c r="C704" s="74"/>
    </row>
    <row r="705" spans="3:3" ht="15.75" customHeight="1" x14ac:dyDescent="0.3">
      <c r="C705" s="74"/>
    </row>
    <row r="706" spans="3:3" ht="15.75" customHeight="1" x14ac:dyDescent="0.3">
      <c r="C706" s="74"/>
    </row>
    <row r="707" spans="3:3" ht="15.75" customHeight="1" x14ac:dyDescent="0.3">
      <c r="C707" s="74"/>
    </row>
    <row r="708" spans="3:3" ht="15.75" customHeight="1" x14ac:dyDescent="0.3">
      <c r="C708" s="74"/>
    </row>
    <row r="709" spans="3:3" ht="15.75" customHeight="1" x14ac:dyDescent="0.3">
      <c r="C709" s="74"/>
    </row>
    <row r="710" spans="3:3" ht="15.75" customHeight="1" x14ac:dyDescent="0.3">
      <c r="C710" s="74"/>
    </row>
    <row r="711" spans="3:3" ht="15.75" customHeight="1" x14ac:dyDescent="0.3">
      <c r="C711" s="74"/>
    </row>
    <row r="712" spans="3:3" ht="15.75" customHeight="1" x14ac:dyDescent="0.3">
      <c r="C712" s="74"/>
    </row>
    <row r="713" spans="3:3" ht="15.75" customHeight="1" x14ac:dyDescent="0.3">
      <c r="C713" s="74"/>
    </row>
    <row r="714" spans="3:3" ht="15.75" customHeight="1" x14ac:dyDescent="0.3">
      <c r="C714" s="74"/>
    </row>
    <row r="715" spans="3:3" ht="15.75" customHeight="1" x14ac:dyDescent="0.3">
      <c r="C715" s="74"/>
    </row>
    <row r="716" spans="3:3" ht="15.75" customHeight="1" x14ac:dyDescent="0.3">
      <c r="C716" s="74"/>
    </row>
    <row r="717" spans="3:3" ht="15.75" customHeight="1" x14ac:dyDescent="0.3">
      <c r="C717" s="74"/>
    </row>
    <row r="718" spans="3:3" ht="15.75" customHeight="1" x14ac:dyDescent="0.3">
      <c r="C718" s="74"/>
    </row>
    <row r="719" spans="3:3" ht="15.75" customHeight="1" x14ac:dyDescent="0.3">
      <c r="C719" s="74"/>
    </row>
    <row r="720" spans="3:3" ht="15.75" customHeight="1" x14ac:dyDescent="0.3">
      <c r="C720" s="74"/>
    </row>
    <row r="721" spans="3:3" ht="15.75" customHeight="1" x14ac:dyDescent="0.3">
      <c r="C721" s="74"/>
    </row>
    <row r="722" spans="3:3" ht="15.75" customHeight="1" x14ac:dyDescent="0.3">
      <c r="C722" s="74"/>
    </row>
    <row r="723" spans="3:3" ht="15.75" customHeight="1" x14ac:dyDescent="0.3">
      <c r="C723" s="74"/>
    </row>
    <row r="724" spans="3:3" ht="15.75" customHeight="1" x14ac:dyDescent="0.3">
      <c r="C724" s="74"/>
    </row>
    <row r="725" spans="3:3" ht="15.75" customHeight="1" x14ac:dyDescent="0.3">
      <c r="C725" s="74"/>
    </row>
    <row r="726" spans="3:3" ht="15.75" customHeight="1" x14ac:dyDescent="0.3">
      <c r="C726" s="74"/>
    </row>
    <row r="727" spans="3:3" ht="15.75" customHeight="1" x14ac:dyDescent="0.3">
      <c r="C727" s="74"/>
    </row>
    <row r="728" spans="3:3" ht="15.75" customHeight="1" x14ac:dyDescent="0.3">
      <c r="C728" s="74"/>
    </row>
    <row r="729" spans="3:3" ht="15.75" customHeight="1" x14ac:dyDescent="0.3">
      <c r="C729" s="74"/>
    </row>
    <row r="730" spans="3:3" ht="15.75" customHeight="1" x14ac:dyDescent="0.3">
      <c r="C730" s="74"/>
    </row>
    <row r="731" spans="3:3" ht="15.75" customHeight="1" x14ac:dyDescent="0.3">
      <c r="C731" s="74"/>
    </row>
    <row r="732" spans="3:3" ht="15.75" customHeight="1" x14ac:dyDescent="0.3">
      <c r="C732" s="74"/>
    </row>
    <row r="733" spans="3:3" ht="15.75" customHeight="1" x14ac:dyDescent="0.3">
      <c r="C733" s="74"/>
    </row>
    <row r="734" spans="3:3" ht="15.75" customHeight="1" x14ac:dyDescent="0.3">
      <c r="C734" s="74"/>
    </row>
    <row r="735" spans="3:3" ht="15.75" customHeight="1" x14ac:dyDescent="0.3">
      <c r="C735" s="74"/>
    </row>
    <row r="736" spans="3:3" ht="15.75" customHeight="1" x14ac:dyDescent="0.3">
      <c r="C736" s="74"/>
    </row>
    <row r="737" spans="3:3" ht="15.75" customHeight="1" x14ac:dyDescent="0.3">
      <c r="C737" s="74"/>
    </row>
    <row r="738" spans="3:3" ht="15.75" customHeight="1" x14ac:dyDescent="0.3">
      <c r="C738" s="74"/>
    </row>
    <row r="739" spans="3:3" ht="15.75" customHeight="1" x14ac:dyDescent="0.3">
      <c r="C739" s="74"/>
    </row>
    <row r="740" spans="3:3" ht="15.75" customHeight="1" x14ac:dyDescent="0.3">
      <c r="C740" s="74"/>
    </row>
    <row r="741" spans="3:3" ht="15.75" customHeight="1" x14ac:dyDescent="0.3">
      <c r="C741" s="74"/>
    </row>
    <row r="742" spans="3:3" ht="15.75" customHeight="1" x14ac:dyDescent="0.3">
      <c r="C742" s="74"/>
    </row>
    <row r="743" spans="3:3" ht="15.75" customHeight="1" x14ac:dyDescent="0.3">
      <c r="C743" s="74"/>
    </row>
    <row r="744" spans="3:3" ht="15.75" customHeight="1" x14ac:dyDescent="0.3">
      <c r="C744" s="74"/>
    </row>
    <row r="745" spans="3:3" ht="15.75" customHeight="1" x14ac:dyDescent="0.3">
      <c r="C745" s="74"/>
    </row>
    <row r="746" spans="3:3" ht="15.75" customHeight="1" x14ac:dyDescent="0.3">
      <c r="C746" s="74"/>
    </row>
    <row r="747" spans="3:3" ht="15.75" customHeight="1" x14ac:dyDescent="0.3">
      <c r="C747" s="74"/>
    </row>
    <row r="748" spans="3:3" ht="15.75" customHeight="1" x14ac:dyDescent="0.3">
      <c r="C748" s="74"/>
    </row>
    <row r="749" spans="3:3" ht="15.75" customHeight="1" x14ac:dyDescent="0.3">
      <c r="C749" s="74"/>
    </row>
    <row r="750" spans="3:3" ht="15.75" customHeight="1" x14ac:dyDescent="0.3">
      <c r="C750" s="74"/>
    </row>
    <row r="751" spans="3:3" ht="15.75" customHeight="1" x14ac:dyDescent="0.3">
      <c r="C751" s="74"/>
    </row>
    <row r="752" spans="3:3" ht="15.75" customHeight="1" x14ac:dyDescent="0.3">
      <c r="C752" s="74"/>
    </row>
    <row r="753" spans="3:3" ht="15.75" customHeight="1" x14ac:dyDescent="0.3">
      <c r="C753" s="74"/>
    </row>
    <row r="754" spans="3:3" ht="15.75" customHeight="1" x14ac:dyDescent="0.3">
      <c r="C754" s="74"/>
    </row>
    <row r="755" spans="3:3" ht="15.75" customHeight="1" x14ac:dyDescent="0.3">
      <c r="C755" s="74"/>
    </row>
    <row r="756" spans="3:3" ht="15.75" customHeight="1" x14ac:dyDescent="0.3">
      <c r="C756" s="74"/>
    </row>
    <row r="757" spans="3:3" ht="15.75" customHeight="1" x14ac:dyDescent="0.3">
      <c r="C757" s="74"/>
    </row>
    <row r="758" spans="3:3" ht="15.75" customHeight="1" x14ac:dyDescent="0.3">
      <c r="C758" s="74"/>
    </row>
    <row r="759" spans="3:3" ht="15.75" customHeight="1" x14ac:dyDescent="0.3">
      <c r="C759" s="74"/>
    </row>
    <row r="760" spans="3:3" ht="15.75" customHeight="1" x14ac:dyDescent="0.3">
      <c r="C760" s="74"/>
    </row>
    <row r="761" spans="3:3" ht="15.75" customHeight="1" x14ac:dyDescent="0.3">
      <c r="C761" s="74"/>
    </row>
    <row r="762" spans="3:3" ht="15.75" customHeight="1" x14ac:dyDescent="0.3">
      <c r="C762" s="74"/>
    </row>
    <row r="763" spans="3:3" ht="15.75" customHeight="1" x14ac:dyDescent="0.3">
      <c r="C763" s="74"/>
    </row>
    <row r="764" spans="3:3" ht="15.75" customHeight="1" x14ac:dyDescent="0.3">
      <c r="C764" s="74"/>
    </row>
    <row r="765" spans="3:3" ht="15.75" customHeight="1" x14ac:dyDescent="0.3">
      <c r="C765" s="74"/>
    </row>
    <row r="766" spans="3:3" ht="15.75" customHeight="1" x14ac:dyDescent="0.3">
      <c r="C766" s="74"/>
    </row>
    <row r="767" spans="3:3" ht="15.75" customHeight="1" x14ac:dyDescent="0.3">
      <c r="C767" s="74"/>
    </row>
    <row r="768" spans="3:3" ht="15.75" customHeight="1" x14ac:dyDescent="0.3">
      <c r="C768" s="74"/>
    </row>
    <row r="769" spans="3:3" ht="15.75" customHeight="1" x14ac:dyDescent="0.3">
      <c r="C769" s="74"/>
    </row>
    <row r="770" spans="3:3" ht="15.75" customHeight="1" x14ac:dyDescent="0.3">
      <c r="C770" s="74"/>
    </row>
    <row r="771" spans="3:3" ht="15.75" customHeight="1" x14ac:dyDescent="0.3">
      <c r="C771" s="74"/>
    </row>
    <row r="772" spans="3:3" ht="15.75" customHeight="1" x14ac:dyDescent="0.3">
      <c r="C772" s="74"/>
    </row>
    <row r="773" spans="3:3" ht="15.75" customHeight="1" x14ac:dyDescent="0.3">
      <c r="C773" s="74"/>
    </row>
    <row r="774" spans="3:3" ht="15.75" customHeight="1" x14ac:dyDescent="0.3">
      <c r="C774" s="74"/>
    </row>
    <row r="775" spans="3:3" ht="15.75" customHeight="1" x14ac:dyDescent="0.3">
      <c r="C775" s="74"/>
    </row>
    <row r="776" spans="3:3" ht="15.75" customHeight="1" x14ac:dyDescent="0.3">
      <c r="C776" s="74"/>
    </row>
    <row r="777" spans="3:3" ht="15.75" customHeight="1" x14ac:dyDescent="0.3">
      <c r="C777" s="74"/>
    </row>
    <row r="778" spans="3:3" ht="15.75" customHeight="1" x14ac:dyDescent="0.3">
      <c r="C778" s="74"/>
    </row>
    <row r="779" spans="3:3" ht="15.75" customHeight="1" x14ac:dyDescent="0.3">
      <c r="C779" s="74"/>
    </row>
    <row r="780" spans="3:3" ht="15.75" customHeight="1" x14ac:dyDescent="0.3">
      <c r="C780" s="74"/>
    </row>
    <row r="781" spans="3:3" ht="15.75" customHeight="1" x14ac:dyDescent="0.3">
      <c r="C781" s="74"/>
    </row>
    <row r="782" spans="3:3" ht="15.75" customHeight="1" x14ac:dyDescent="0.3">
      <c r="C782" s="74"/>
    </row>
    <row r="783" spans="3:3" ht="15.75" customHeight="1" x14ac:dyDescent="0.3">
      <c r="C783" s="74"/>
    </row>
    <row r="784" spans="3:3" ht="15.75" customHeight="1" x14ac:dyDescent="0.3">
      <c r="C784" s="74"/>
    </row>
    <row r="785" spans="3:3" ht="15.75" customHeight="1" x14ac:dyDescent="0.3">
      <c r="C785" s="74"/>
    </row>
    <row r="786" spans="3:3" ht="15.75" customHeight="1" x14ac:dyDescent="0.3">
      <c r="C786" s="74"/>
    </row>
    <row r="787" spans="3:3" ht="15.75" customHeight="1" x14ac:dyDescent="0.3">
      <c r="C787" s="74"/>
    </row>
    <row r="788" spans="3:3" ht="15.75" customHeight="1" x14ac:dyDescent="0.3">
      <c r="C788" s="74"/>
    </row>
    <row r="789" spans="3:3" ht="15.75" customHeight="1" x14ac:dyDescent="0.3">
      <c r="C789" s="74"/>
    </row>
    <row r="790" spans="3:3" ht="15.75" customHeight="1" x14ac:dyDescent="0.3">
      <c r="C790" s="74"/>
    </row>
    <row r="791" spans="3:3" ht="15.75" customHeight="1" x14ac:dyDescent="0.3">
      <c r="C791" s="74"/>
    </row>
    <row r="792" spans="3:3" ht="15.75" customHeight="1" x14ac:dyDescent="0.3">
      <c r="C792" s="74"/>
    </row>
    <row r="793" spans="3:3" ht="15.75" customHeight="1" x14ac:dyDescent="0.3">
      <c r="C793" s="74"/>
    </row>
    <row r="794" spans="3:3" ht="15.75" customHeight="1" x14ac:dyDescent="0.3">
      <c r="C794" s="74"/>
    </row>
    <row r="795" spans="3:3" ht="15.75" customHeight="1" x14ac:dyDescent="0.3">
      <c r="C795" s="74"/>
    </row>
    <row r="796" spans="3:3" ht="15.75" customHeight="1" x14ac:dyDescent="0.3">
      <c r="C796" s="74"/>
    </row>
    <row r="797" spans="3:3" ht="15.75" customHeight="1" x14ac:dyDescent="0.3">
      <c r="C797" s="74"/>
    </row>
    <row r="798" spans="3:3" ht="15.75" customHeight="1" x14ac:dyDescent="0.3">
      <c r="C798" s="74"/>
    </row>
    <row r="799" spans="3:3" ht="15.75" customHeight="1" x14ac:dyDescent="0.3">
      <c r="C799" s="74"/>
    </row>
    <row r="800" spans="3:3" ht="15.75" customHeight="1" x14ac:dyDescent="0.3">
      <c r="C800" s="74"/>
    </row>
    <row r="801" spans="3:3" ht="15.75" customHeight="1" x14ac:dyDescent="0.3">
      <c r="C801" s="74"/>
    </row>
    <row r="802" spans="3:3" ht="15.75" customHeight="1" x14ac:dyDescent="0.3">
      <c r="C802" s="74"/>
    </row>
    <row r="803" spans="3:3" ht="15.75" customHeight="1" x14ac:dyDescent="0.3">
      <c r="C803" s="74"/>
    </row>
    <row r="804" spans="3:3" ht="15.75" customHeight="1" x14ac:dyDescent="0.3">
      <c r="C804" s="74"/>
    </row>
    <row r="805" spans="3:3" ht="15.75" customHeight="1" x14ac:dyDescent="0.3">
      <c r="C805" s="74"/>
    </row>
    <row r="806" spans="3:3" ht="15.75" customHeight="1" x14ac:dyDescent="0.3">
      <c r="C806" s="74"/>
    </row>
    <row r="807" spans="3:3" ht="15.75" customHeight="1" x14ac:dyDescent="0.3">
      <c r="C807" s="74"/>
    </row>
    <row r="808" spans="3:3" ht="15.75" customHeight="1" x14ac:dyDescent="0.3">
      <c r="C808" s="74"/>
    </row>
    <row r="809" spans="3:3" ht="15.75" customHeight="1" x14ac:dyDescent="0.3">
      <c r="C809" s="74"/>
    </row>
    <row r="810" spans="3:3" ht="15.75" customHeight="1" x14ac:dyDescent="0.3">
      <c r="C810" s="74"/>
    </row>
    <row r="811" spans="3:3" ht="15.75" customHeight="1" x14ac:dyDescent="0.3">
      <c r="C811" s="74"/>
    </row>
    <row r="812" spans="3:3" ht="15.75" customHeight="1" x14ac:dyDescent="0.3">
      <c r="C812" s="74"/>
    </row>
    <row r="813" spans="3:3" ht="15.75" customHeight="1" x14ac:dyDescent="0.3">
      <c r="C813" s="74"/>
    </row>
    <row r="814" spans="3:3" ht="15.75" customHeight="1" x14ac:dyDescent="0.3">
      <c r="C814" s="74"/>
    </row>
    <row r="815" spans="3:3" ht="15.75" customHeight="1" x14ac:dyDescent="0.3">
      <c r="C815" s="74"/>
    </row>
    <row r="816" spans="3:3" ht="15.75" customHeight="1" x14ac:dyDescent="0.3">
      <c r="C816" s="74"/>
    </row>
    <row r="817" spans="3:3" ht="15.75" customHeight="1" x14ac:dyDescent="0.3">
      <c r="C817" s="74"/>
    </row>
    <row r="818" spans="3:3" ht="15.75" customHeight="1" x14ac:dyDescent="0.3">
      <c r="C818" s="74"/>
    </row>
    <row r="819" spans="3:3" ht="15.75" customHeight="1" x14ac:dyDescent="0.3">
      <c r="C819" s="74"/>
    </row>
    <row r="820" spans="3:3" ht="15.75" customHeight="1" x14ac:dyDescent="0.3">
      <c r="C820" s="74"/>
    </row>
    <row r="821" spans="3:3" ht="15.75" customHeight="1" x14ac:dyDescent="0.3">
      <c r="C821" s="74"/>
    </row>
    <row r="822" spans="3:3" ht="15.75" customHeight="1" x14ac:dyDescent="0.3">
      <c r="C822" s="74"/>
    </row>
    <row r="823" spans="3:3" ht="15.75" customHeight="1" x14ac:dyDescent="0.3">
      <c r="C823" s="74"/>
    </row>
    <row r="824" spans="3:3" ht="15.75" customHeight="1" x14ac:dyDescent="0.3">
      <c r="C824" s="74"/>
    </row>
    <row r="825" spans="3:3" ht="15.75" customHeight="1" x14ac:dyDescent="0.3">
      <c r="C825" s="74"/>
    </row>
    <row r="826" spans="3:3" ht="15.75" customHeight="1" x14ac:dyDescent="0.3">
      <c r="C826" s="74"/>
    </row>
    <row r="827" spans="3:3" ht="15.75" customHeight="1" x14ac:dyDescent="0.3">
      <c r="C827" s="74"/>
    </row>
    <row r="828" spans="3:3" ht="15.75" customHeight="1" x14ac:dyDescent="0.3">
      <c r="C828" s="74"/>
    </row>
    <row r="829" spans="3:3" ht="15.75" customHeight="1" x14ac:dyDescent="0.3">
      <c r="C829" s="74"/>
    </row>
    <row r="830" spans="3:3" ht="15.75" customHeight="1" x14ac:dyDescent="0.3">
      <c r="C830" s="74"/>
    </row>
    <row r="831" spans="3:3" ht="15.75" customHeight="1" x14ac:dyDescent="0.3">
      <c r="C831" s="74"/>
    </row>
    <row r="832" spans="3:3" ht="15.75" customHeight="1" x14ac:dyDescent="0.3">
      <c r="C832" s="74"/>
    </row>
    <row r="833" spans="3:3" ht="15.75" customHeight="1" x14ac:dyDescent="0.3">
      <c r="C833" s="74"/>
    </row>
    <row r="834" spans="3:3" ht="15.75" customHeight="1" x14ac:dyDescent="0.3">
      <c r="C834" s="74"/>
    </row>
    <row r="835" spans="3:3" ht="15.75" customHeight="1" x14ac:dyDescent="0.3">
      <c r="C835" s="74"/>
    </row>
    <row r="836" spans="3:3" ht="15.75" customHeight="1" x14ac:dyDescent="0.3">
      <c r="C836" s="74"/>
    </row>
    <row r="837" spans="3:3" ht="15.75" customHeight="1" x14ac:dyDescent="0.3">
      <c r="C837" s="74"/>
    </row>
    <row r="838" spans="3:3" ht="15.75" customHeight="1" x14ac:dyDescent="0.3">
      <c r="C838" s="74"/>
    </row>
    <row r="839" spans="3:3" ht="15.75" customHeight="1" x14ac:dyDescent="0.3">
      <c r="C839" s="74"/>
    </row>
    <row r="840" spans="3:3" ht="15.75" customHeight="1" x14ac:dyDescent="0.3">
      <c r="C840" s="74"/>
    </row>
    <row r="841" spans="3:3" ht="15.75" customHeight="1" x14ac:dyDescent="0.3">
      <c r="C841" s="74"/>
    </row>
    <row r="842" spans="3:3" ht="15.75" customHeight="1" x14ac:dyDescent="0.3">
      <c r="C842" s="74"/>
    </row>
    <row r="843" spans="3:3" ht="15.75" customHeight="1" x14ac:dyDescent="0.3">
      <c r="C843" s="74"/>
    </row>
    <row r="844" spans="3:3" ht="15.75" customHeight="1" x14ac:dyDescent="0.3">
      <c r="C844" s="74"/>
    </row>
    <row r="845" spans="3:3" ht="15.75" customHeight="1" x14ac:dyDescent="0.3">
      <c r="C845" s="74"/>
    </row>
    <row r="846" spans="3:3" ht="15.75" customHeight="1" x14ac:dyDescent="0.3">
      <c r="C846" s="74"/>
    </row>
    <row r="847" spans="3:3" ht="15.75" customHeight="1" x14ac:dyDescent="0.3">
      <c r="C847" s="74"/>
    </row>
    <row r="848" spans="3:3" ht="15.75" customHeight="1" x14ac:dyDescent="0.3">
      <c r="C848" s="74"/>
    </row>
    <row r="849" spans="3:3" ht="15.75" customHeight="1" x14ac:dyDescent="0.3">
      <c r="C849" s="74"/>
    </row>
    <row r="850" spans="3:3" ht="15.75" customHeight="1" x14ac:dyDescent="0.3">
      <c r="C850" s="74"/>
    </row>
    <row r="851" spans="3:3" ht="15.75" customHeight="1" x14ac:dyDescent="0.3">
      <c r="C851" s="74"/>
    </row>
    <row r="852" spans="3:3" ht="15.75" customHeight="1" x14ac:dyDescent="0.3">
      <c r="C852" s="74"/>
    </row>
    <row r="853" spans="3:3" ht="15.75" customHeight="1" x14ac:dyDescent="0.3">
      <c r="C853" s="74"/>
    </row>
    <row r="854" spans="3:3" ht="15.75" customHeight="1" x14ac:dyDescent="0.3">
      <c r="C854" s="74"/>
    </row>
    <row r="855" spans="3:3" ht="15.75" customHeight="1" x14ac:dyDescent="0.3">
      <c r="C855" s="74"/>
    </row>
    <row r="856" spans="3:3" ht="15.75" customHeight="1" x14ac:dyDescent="0.3">
      <c r="C856" s="74"/>
    </row>
    <row r="857" spans="3:3" ht="15.75" customHeight="1" x14ac:dyDescent="0.3">
      <c r="C857" s="74"/>
    </row>
    <row r="858" spans="3:3" ht="15.75" customHeight="1" x14ac:dyDescent="0.3">
      <c r="C858" s="74"/>
    </row>
    <row r="859" spans="3:3" ht="15.75" customHeight="1" x14ac:dyDescent="0.3">
      <c r="C859" s="74"/>
    </row>
    <row r="860" spans="3:3" ht="15.75" customHeight="1" x14ac:dyDescent="0.3">
      <c r="C860" s="74"/>
    </row>
    <row r="861" spans="3:3" ht="15.75" customHeight="1" x14ac:dyDescent="0.3">
      <c r="C861" s="74"/>
    </row>
    <row r="862" spans="3:3" ht="15.75" customHeight="1" x14ac:dyDescent="0.3">
      <c r="C862" s="74"/>
    </row>
    <row r="863" spans="3:3" ht="15.75" customHeight="1" x14ac:dyDescent="0.3">
      <c r="C863" s="74"/>
    </row>
    <row r="864" spans="3:3" ht="15.75" customHeight="1" x14ac:dyDescent="0.3">
      <c r="C864" s="74"/>
    </row>
    <row r="865" spans="3:3" ht="15.75" customHeight="1" x14ac:dyDescent="0.3">
      <c r="C865" s="74"/>
    </row>
    <row r="866" spans="3:3" ht="15.75" customHeight="1" x14ac:dyDescent="0.3">
      <c r="C866" s="74"/>
    </row>
    <row r="867" spans="3:3" ht="15.75" customHeight="1" x14ac:dyDescent="0.3">
      <c r="C867" s="74"/>
    </row>
    <row r="868" spans="3:3" ht="15.75" customHeight="1" x14ac:dyDescent="0.3">
      <c r="C868" s="74"/>
    </row>
    <row r="869" spans="3:3" ht="15.75" customHeight="1" x14ac:dyDescent="0.3">
      <c r="C869" s="74"/>
    </row>
    <row r="870" spans="3:3" ht="15.75" customHeight="1" x14ac:dyDescent="0.3">
      <c r="C870" s="74"/>
    </row>
    <row r="871" spans="3:3" ht="15.75" customHeight="1" x14ac:dyDescent="0.3">
      <c r="C871" s="74"/>
    </row>
    <row r="872" spans="3:3" ht="15.75" customHeight="1" x14ac:dyDescent="0.3">
      <c r="C872" s="74"/>
    </row>
    <row r="873" spans="3:3" ht="15.75" customHeight="1" x14ac:dyDescent="0.3">
      <c r="C873" s="74"/>
    </row>
    <row r="874" spans="3:3" ht="15.75" customHeight="1" x14ac:dyDescent="0.3">
      <c r="C874" s="74"/>
    </row>
    <row r="875" spans="3:3" ht="15.75" customHeight="1" x14ac:dyDescent="0.3">
      <c r="C875" s="74"/>
    </row>
    <row r="876" spans="3:3" ht="15.75" customHeight="1" x14ac:dyDescent="0.3">
      <c r="C876" s="74"/>
    </row>
    <row r="877" spans="3:3" ht="15.75" customHeight="1" x14ac:dyDescent="0.3">
      <c r="C877" s="74"/>
    </row>
    <row r="878" spans="3:3" ht="15.75" customHeight="1" x14ac:dyDescent="0.3">
      <c r="C878" s="74"/>
    </row>
    <row r="879" spans="3:3" ht="15.75" customHeight="1" x14ac:dyDescent="0.3">
      <c r="C879" s="74"/>
    </row>
    <row r="880" spans="3:3" ht="15.75" customHeight="1" x14ac:dyDescent="0.3">
      <c r="C880" s="74"/>
    </row>
    <row r="881" spans="3:3" ht="15.75" customHeight="1" x14ac:dyDescent="0.3">
      <c r="C881" s="74"/>
    </row>
    <row r="882" spans="3:3" ht="15.75" customHeight="1" x14ac:dyDescent="0.3">
      <c r="C882" s="74"/>
    </row>
    <row r="883" spans="3:3" ht="15.75" customHeight="1" x14ac:dyDescent="0.3">
      <c r="C883" s="74"/>
    </row>
    <row r="884" spans="3:3" ht="15.75" customHeight="1" x14ac:dyDescent="0.3">
      <c r="C884" s="74"/>
    </row>
    <row r="885" spans="3:3" ht="15.75" customHeight="1" x14ac:dyDescent="0.3">
      <c r="C885" s="74"/>
    </row>
    <row r="886" spans="3:3" ht="15.75" customHeight="1" x14ac:dyDescent="0.3">
      <c r="C886" s="74"/>
    </row>
    <row r="887" spans="3:3" ht="15.75" customHeight="1" x14ac:dyDescent="0.3">
      <c r="C887" s="74"/>
    </row>
    <row r="888" spans="3:3" ht="15.75" customHeight="1" x14ac:dyDescent="0.3">
      <c r="C888" s="74"/>
    </row>
    <row r="889" spans="3:3" ht="15.75" customHeight="1" x14ac:dyDescent="0.3">
      <c r="C889" s="74"/>
    </row>
    <row r="890" spans="3:3" ht="15.75" customHeight="1" x14ac:dyDescent="0.3">
      <c r="C890" s="74"/>
    </row>
    <row r="891" spans="3:3" ht="15.75" customHeight="1" x14ac:dyDescent="0.3">
      <c r="C891" s="74"/>
    </row>
    <row r="892" spans="3:3" ht="15.75" customHeight="1" x14ac:dyDescent="0.3">
      <c r="C892" s="74"/>
    </row>
    <row r="893" spans="3:3" ht="15.75" customHeight="1" x14ac:dyDescent="0.3">
      <c r="C893" s="74"/>
    </row>
    <row r="894" spans="3:3" ht="15.75" customHeight="1" x14ac:dyDescent="0.3">
      <c r="C894" s="74"/>
    </row>
    <row r="895" spans="3:3" ht="15.75" customHeight="1" x14ac:dyDescent="0.3">
      <c r="C895" s="74"/>
    </row>
    <row r="896" spans="3:3" ht="15.75" customHeight="1" x14ac:dyDescent="0.3">
      <c r="C896" s="74"/>
    </row>
    <row r="897" spans="3:3" ht="15.75" customHeight="1" x14ac:dyDescent="0.3">
      <c r="C897" s="74"/>
    </row>
    <row r="898" spans="3:3" ht="15.75" customHeight="1" x14ac:dyDescent="0.3">
      <c r="C898" s="74"/>
    </row>
    <row r="899" spans="3:3" ht="15.75" customHeight="1" x14ac:dyDescent="0.3">
      <c r="C899" s="74"/>
    </row>
    <row r="900" spans="3:3" ht="15.75" customHeight="1" x14ac:dyDescent="0.3">
      <c r="C900" s="74"/>
    </row>
    <row r="901" spans="3:3" ht="15.75" customHeight="1" x14ac:dyDescent="0.3">
      <c r="C901" s="74"/>
    </row>
    <row r="902" spans="3:3" ht="15.75" customHeight="1" x14ac:dyDescent="0.3">
      <c r="C902" s="74"/>
    </row>
    <row r="903" spans="3:3" ht="15.75" customHeight="1" x14ac:dyDescent="0.3">
      <c r="C903" s="74"/>
    </row>
    <row r="904" spans="3:3" ht="15.75" customHeight="1" x14ac:dyDescent="0.3">
      <c r="C904" s="74"/>
    </row>
    <row r="905" spans="3:3" ht="15.75" customHeight="1" x14ac:dyDescent="0.3">
      <c r="C905" s="74"/>
    </row>
    <row r="906" spans="3:3" ht="15.75" customHeight="1" x14ac:dyDescent="0.3">
      <c r="C906" s="74"/>
    </row>
    <row r="907" spans="3:3" ht="15.75" customHeight="1" x14ac:dyDescent="0.3">
      <c r="C907" s="74"/>
    </row>
    <row r="908" spans="3:3" ht="15.75" customHeight="1" x14ac:dyDescent="0.3">
      <c r="C908" s="74"/>
    </row>
    <row r="909" spans="3:3" ht="15.75" customHeight="1" x14ac:dyDescent="0.3">
      <c r="C909" s="74"/>
    </row>
    <row r="910" spans="3:3" ht="15.75" customHeight="1" x14ac:dyDescent="0.3">
      <c r="C910" s="74"/>
    </row>
    <row r="911" spans="3:3" ht="15.75" customHeight="1" x14ac:dyDescent="0.3">
      <c r="C911" s="74"/>
    </row>
    <row r="912" spans="3:3" ht="15.75" customHeight="1" x14ac:dyDescent="0.3">
      <c r="C912" s="74"/>
    </row>
    <row r="913" spans="3:3" ht="15.75" customHeight="1" x14ac:dyDescent="0.3">
      <c r="C913" s="74"/>
    </row>
    <row r="914" spans="3:3" ht="15.75" customHeight="1" x14ac:dyDescent="0.3">
      <c r="C914" s="74"/>
    </row>
    <row r="915" spans="3:3" ht="15.75" customHeight="1" x14ac:dyDescent="0.3">
      <c r="C915" s="74"/>
    </row>
    <row r="916" spans="3:3" ht="15.75" customHeight="1" x14ac:dyDescent="0.3">
      <c r="C916" s="74"/>
    </row>
    <row r="917" spans="3:3" ht="15.75" customHeight="1" x14ac:dyDescent="0.3">
      <c r="C917" s="74"/>
    </row>
    <row r="918" spans="3:3" ht="15.75" customHeight="1" x14ac:dyDescent="0.3">
      <c r="C918" s="74"/>
    </row>
    <row r="919" spans="3:3" ht="15.75" customHeight="1" x14ac:dyDescent="0.3">
      <c r="C919" s="74"/>
    </row>
    <row r="920" spans="3:3" ht="15.75" customHeight="1" x14ac:dyDescent="0.3">
      <c r="C920" s="74"/>
    </row>
    <row r="921" spans="3:3" ht="15.75" customHeight="1" x14ac:dyDescent="0.3">
      <c r="C921" s="74"/>
    </row>
    <row r="922" spans="3:3" ht="15.75" customHeight="1" x14ac:dyDescent="0.3">
      <c r="C922" s="74"/>
    </row>
    <row r="923" spans="3:3" ht="15.75" customHeight="1" x14ac:dyDescent="0.3">
      <c r="C923" s="74"/>
    </row>
    <row r="924" spans="3:3" ht="15.75" customHeight="1" x14ac:dyDescent="0.3">
      <c r="C924" s="74"/>
    </row>
    <row r="925" spans="3:3" ht="15.75" customHeight="1" x14ac:dyDescent="0.3">
      <c r="C925" s="74"/>
    </row>
    <row r="926" spans="3:3" ht="15.75" customHeight="1" x14ac:dyDescent="0.3">
      <c r="C926" s="74"/>
    </row>
    <row r="927" spans="3:3" ht="15.75" customHeight="1" x14ac:dyDescent="0.3">
      <c r="C927" s="74"/>
    </row>
    <row r="928" spans="3:3" ht="15.75" customHeight="1" x14ac:dyDescent="0.3">
      <c r="C928" s="74"/>
    </row>
    <row r="929" spans="3:3" ht="15.75" customHeight="1" x14ac:dyDescent="0.3">
      <c r="C929" s="74"/>
    </row>
    <row r="930" spans="3:3" ht="15.75" customHeight="1" x14ac:dyDescent="0.3">
      <c r="C930" s="74"/>
    </row>
    <row r="931" spans="3:3" ht="15.75" customHeight="1" x14ac:dyDescent="0.3">
      <c r="C931" s="74"/>
    </row>
    <row r="932" spans="3:3" ht="15.75" customHeight="1" x14ac:dyDescent="0.3">
      <c r="C932" s="74"/>
    </row>
    <row r="933" spans="3:3" ht="15.75" customHeight="1" x14ac:dyDescent="0.3">
      <c r="C933" s="74"/>
    </row>
    <row r="934" spans="3:3" ht="15.75" customHeight="1" x14ac:dyDescent="0.3">
      <c r="C934" s="74"/>
    </row>
    <row r="935" spans="3:3" ht="15.75" customHeight="1" x14ac:dyDescent="0.3">
      <c r="C935" s="74"/>
    </row>
    <row r="936" spans="3:3" ht="15.75" customHeight="1" x14ac:dyDescent="0.3">
      <c r="C936" s="74"/>
    </row>
    <row r="937" spans="3:3" ht="15.75" customHeight="1" x14ac:dyDescent="0.3">
      <c r="C937" s="74"/>
    </row>
    <row r="938" spans="3:3" ht="15.75" customHeight="1" x14ac:dyDescent="0.3">
      <c r="C938" s="74"/>
    </row>
    <row r="939" spans="3:3" ht="15.75" customHeight="1" x14ac:dyDescent="0.3">
      <c r="C939" s="74"/>
    </row>
    <row r="940" spans="3:3" ht="15.75" customHeight="1" x14ac:dyDescent="0.3">
      <c r="C940" s="74"/>
    </row>
    <row r="941" spans="3:3" ht="15.75" customHeight="1" x14ac:dyDescent="0.3">
      <c r="C941" s="74"/>
    </row>
    <row r="942" spans="3:3" ht="15.75" customHeight="1" x14ac:dyDescent="0.3">
      <c r="C942" s="74"/>
    </row>
    <row r="943" spans="3:3" ht="15.75" customHeight="1" x14ac:dyDescent="0.3">
      <c r="C943" s="74"/>
    </row>
    <row r="944" spans="3:3" ht="15.75" customHeight="1" x14ac:dyDescent="0.3">
      <c r="C944" s="74"/>
    </row>
    <row r="945" spans="3:3" ht="15.75" customHeight="1" x14ac:dyDescent="0.3">
      <c r="C945" s="74"/>
    </row>
    <row r="946" spans="3:3" ht="15.75" customHeight="1" x14ac:dyDescent="0.3">
      <c r="C946" s="74"/>
    </row>
    <row r="947" spans="3:3" ht="15.75" customHeight="1" x14ac:dyDescent="0.3">
      <c r="C947" s="74"/>
    </row>
    <row r="948" spans="3:3" ht="15.75" customHeight="1" x14ac:dyDescent="0.3">
      <c r="C948" s="74"/>
    </row>
    <row r="949" spans="3:3" ht="15.75" customHeight="1" x14ac:dyDescent="0.3">
      <c r="C949" s="74"/>
    </row>
    <row r="950" spans="3:3" ht="15.75" customHeight="1" x14ac:dyDescent="0.3">
      <c r="C950" s="74"/>
    </row>
    <row r="951" spans="3:3" ht="15.75" customHeight="1" x14ac:dyDescent="0.3">
      <c r="C951" s="74"/>
    </row>
    <row r="952" spans="3:3" ht="15.75" customHeight="1" x14ac:dyDescent="0.3">
      <c r="C952" s="74"/>
    </row>
    <row r="953" spans="3:3" ht="15.75" customHeight="1" x14ac:dyDescent="0.3">
      <c r="C953" s="74"/>
    </row>
    <row r="954" spans="3:3" ht="15.75" customHeight="1" x14ac:dyDescent="0.3">
      <c r="C954" s="74"/>
    </row>
    <row r="955" spans="3:3" ht="15.75" customHeight="1" x14ac:dyDescent="0.3">
      <c r="C955" s="74"/>
    </row>
    <row r="956" spans="3:3" ht="15.75" customHeight="1" x14ac:dyDescent="0.3">
      <c r="C956" s="74"/>
    </row>
    <row r="957" spans="3:3" ht="15.75" customHeight="1" x14ac:dyDescent="0.3">
      <c r="C957" s="74"/>
    </row>
    <row r="958" spans="3:3" ht="15.75" customHeight="1" x14ac:dyDescent="0.3">
      <c r="C958" s="74"/>
    </row>
    <row r="959" spans="3:3" ht="15.75" customHeight="1" x14ac:dyDescent="0.3">
      <c r="C959" s="74"/>
    </row>
    <row r="960" spans="3:3" ht="15.75" customHeight="1" x14ac:dyDescent="0.3">
      <c r="C960" s="74"/>
    </row>
    <row r="961" spans="3:3" ht="15.75" customHeight="1" x14ac:dyDescent="0.3">
      <c r="C961" s="74"/>
    </row>
    <row r="962" spans="3:3" ht="15.75" customHeight="1" x14ac:dyDescent="0.3">
      <c r="C962" s="74"/>
    </row>
    <row r="963" spans="3:3" ht="15.75" customHeight="1" x14ac:dyDescent="0.3">
      <c r="C963" s="74"/>
    </row>
    <row r="964" spans="3:3" ht="15.75" customHeight="1" x14ac:dyDescent="0.3">
      <c r="C964" s="74"/>
    </row>
    <row r="965" spans="3:3" ht="15.75" customHeight="1" x14ac:dyDescent="0.3">
      <c r="C965" s="74"/>
    </row>
    <row r="966" spans="3:3" ht="15.75" customHeight="1" x14ac:dyDescent="0.3">
      <c r="C966" s="74"/>
    </row>
    <row r="967" spans="3:3" ht="15.75" customHeight="1" x14ac:dyDescent="0.3">
      <c r="C967" s="74"/>
    </row>
    <row r="968" spans="3:3" ht="15.75" customHeight="1" x14ac:dyDescent="0.3">
      <c r="C968" s="74"/>
    </row>
    <row r="969" spans="3:3" ht="15.75" customHeight="1" x14ac:dyDescent="0.3">
      <c r="C969" s="74"/>
    </row>
    <row r="970" spans="3:3" ht="15.75" customHeight="1" x14ac:dyDescent="0.3">
      <c r="C970" s="74"/>
    </row>
    <row r="971" spans="3:3" ht="15.75" customHeight="1" x14ac:dyDescent="0.3">
      <c r="C971" s="74"/>
    </row>
    <row r="972" spans="3:3" ht="15.75" customHeight="1" x14ac:dyDescent="0.3">
      <c r="C972" s="74"/>
    </row>
    <row r="973" spans="3:3" ht="15.75" customHeight="1" x14ac:dyDescent="0.3">
      <c r="C973" s="74"/>
    </row>
    <row r="974" spans="3:3" ht="15.75" customHeight="1" x14ac:dyDescent="0.3">
      <c r="C974" s="74"/>
    </row>
    <row r="975" spans="3:3" ht="15.75" customHeight="1" x14ac:dyDescent="0.3">
      <c r="C975" s="74"/>
    </row>
    <row r="976" spans="3:3" ht="15.75" customHeight="1" x14ac:dyDescent="0.3">
      <c r="C976" s="74"/>
    </row>
    <row r="977" spans="3:3" ht="15.75" customHeight="1" x14ac:dyDescent="0.3">
      <c r="C977" s="74"/>
    </row>
    <row r="978" spans="3:3" ht="15.75" customHeight="1" x14ac:dyDescent="0.3">
      <c r="C978" s="74"/>
    </row>
    <row r="979" spans="3:3" ht="15.75" customHeight="1" x14ac:dyDescent="0.3">
      <c r="C979" s="74"/>
    </row>
    <row r="980" spans="3:3" ht="15.75" customHeight="1" x14ac:dyDescent="0.3">
      <c r="C980" s="74"/>
    </row>
    <row r="981" spans="3:3" ht="15.75" customHeight="1" x14ac:dyDescent="0.3">
      <c r="C981" s="74"/>
    </row>
    <row r="982" spans="3:3" ht="15.75" customHeight="1" x14ac:dyDescent="0.3">
      <c r="C982" s="74"/>
    </row>
    <row r="983" spans="3:3" ht="15.75" customHeight="1" x14ac:dyDescent="0.3">
      <c r="C983" s="74"/>
    </row>
    <row r="984" spans="3:3" ht="15.75" customHeight="1" x14ac:dyDescent="0.3">
      <c r="C984" s="74"/>
    </row>
    <row r="985" spans="3:3" ht="15.75" customHeight="1" x14ac:dyDescent="0.3">
      <c r="C985" s="74"/>
    </row>
    <row r="986" spans="3:3" ht="15.75" customHeight="1" x14ac:dyDescent="0.3">
      <c r="C986" s="74"/>
    </row>
    <row r="987" spans="3:3" ht="15.75" customHeight="1" x14ac:dyDescent="0.3">
      <c r="C987" s="74"/>
    </row>
    <row r="988" spans="3:3" ht="15.75" customHeight="1" x14ac:dyDescent="0.3">
      <c r="C988" s="74"/>
    </row>
    <row r="989" spans="3:3" ht="15.75" customHeight="1" x14ac:dyDescent="0.3">
      <c r="C989" s="74"/>
    </row>
    <row r="990" spans="3:3" ht="15.75" customHeight="1" x14ac:dyDescent="0.3">
      <c r="C990" s="74"/>
    </row>
    <row r="991" spans="3:3" ht="15.75" customHeight="1" x14ac:dyDescent="0.3">
      <c r="C991" s="74"/>
    </row>
    <row r="992" spans="3:3" ht="15.75" customHeight="1" x14ac:dyDescent="0.3">
      <c r="C992" s="74"/>
    </row>
    <row r="993" spans="3:3" ht="15.75" customHeight="1" x14ac:dyDescent="0.3">
      <c r="C993" s="74"/>
    </row>
    <row r="994" spans="3:3" ht="15.75" customHeight="1" x14ac:dyDescent="0.3">
      <c r="C994" s="74"/>
    </row>
    <row r="995" spans="3:3" ht="15.75" customHeight="1" x14ac:dyDescent="0.3">
      <c r="C995" s="74"/>
    </row>
    <row r="996" spans="3:3" ht="15.75" customHeight="1" x14ac:dyDescent="0.3">
      <c r="C996" s="74"/>
    </row>
    <row r="997" spans="3:3" ht="15.75" customHeight="1" x14ac:dyDescent="0.3">
      <c r="C997" s="74"/>
    </row>
    <row r="998" spans="3:3" ht="15.75" customHeight="1" x14ac:dyDescent="0.3">
      <c r="C998" s="74"/>
    </row>
    <row r="999" spans="3:3" ht="15.75" customHeight="1" x14ac:dyDescent="0.3">
      <c r="C999" s="74"/>
    </row>
    <row r="1000" spans="3:3" ht="15.75" customHeight="1" x14ac:dyDescent="0.3">
      <c r="C1000" s="74"/>
    </row>
    <row r="1001" spans="3:3" ht="15.75" customHeight="1" x14ac:dyDescent="0.3">
      <c r="C1001" s="74"/>
    </row>
  </sheetData>
  <autoFilter ref="A2:AE65"/>
  <mergeCells count="1">
    <mergeCell ref="A1:AE1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selection sqref="A1:A2"/>
    </sheetView>
  </sheetViews>
  <sheetFormatPr defaultColWidth="12.59765625" defaultRowHeight="15" customHeight="1" x14ac:dyDescent="0.25"/>
  <cols>
    <col min="1" max="1" width="7.59765625" customWidth="1"/>
    <col min="2" max="4" width="29.09765625" customWidth="1"/>
    <col min="5" max="5" width="8.09765625" customWidth="1"/>
    <col min="6" max="31" width="7.59765625" customWidth="1"/>
  </cols>
  <sheetData>
    <row r="1" spans="1:31" ht="13.8" x14ac:dyDescent="0.25">
      <c r="A1" s="203" t="s">
        <v>115</v>
      </c>
      <c r="B1" s="121" t="s">
        <v>34</v>
      </c>
      <c r="C1" s="64" t="s">
        <v>34</v>
      </c>
      <c r="D1" s="122" t="s">
        <v>116</v>
      </c>
      <c r="E1" s="205" t="s">
        <v>117</v>
      </c>
      <c r="F1" s="203"/>
      <c r="G1" s="203"/>
      <c r="H1" s="203"/>
      <c r="I1" s="203"/>
      <c r="J1" s="203"/>
      <c r="K1" s="206">
        <v>2</v>
      </c>
      <c r="L1" s="206" t="s">
        <v>35</v>
      </c>
      <c r="M1" s="65">
        <v>10</v>
      </c>
      <c r="N1" s="66">
        <v>0</v>
      </c>
      <c r="O1" s="67">
        <v>2</v>
      </c>
      <c r="P1" s="12"/>
      <c r="Q1" s="13"/>
      <c r="R1" s="14"/>
      <c r="S1" s="12"/>
      <c r="T1" s="13"/>
      <c r="U1" s="14"/>
      <c r="V1" s="12"/>
      <c r="W1" s="13"/>
      <c r="X1" s="14"/>
      <c r="Y1" s="12"/>
      <c r="Z1" s="13"/>
      <c r="AA1" s="14"/>
      <c r="AB1" s="12"/>
      <c r="AC1" s="13"/>
      <c r="AD1" s="13"/>
      <c r="AE1" s="12">
        <f t="shared" ref="AE1:AE46" si="0">M1+P1+S1+V1+Y1+AB1</f>
        <v>10</v>
      </c>
    </row>
    <row r="2" spans="1:31" ht="13.8" x14ac:dyDescent="0.25">
      <c r="A2" s="204"/>
      <c r="B2" s="123" t="s">
        <v>118</v>
      </c>
      <c r="C2" s="64" t="s">
        <v>39</v>
      </c>
      <c r="D2" s="122" t="s">
        <v>116</v>
      </c>
      <c r="E2" s="204"/>
      <c r="F2" s="204"/>
      <c r="G2" s="204"/>
      <c r="H2" s="204"/>
      <c r="I2" s="204"/>
      <c r="J2" s="204"/>
      <c r="K2" s="204"/>
      <c r="L2" s="204"/>
      <c r="M2" s="124">
        <v>10</v>
      </c>
      <c r="N2" s="125">
        <v>0</v>
      </c>
      <c r="O2" s="126">
        <v>2</v>
      </c>
      <c r="P2" s="17"/>
      <c r="Q2" s="18"/>
      <c r="R2" s="19"/>
      <c r="S2" s="17"/>
      <c r="T2" s="18"/>
      <c r="U2" s="19"/>
      <c r="V2" s="17"/>
      <c r="W2" s="18"/>
      <c r="X2" s="19"/>
      <c r="Y2" s="17"/>
      <c r="Z2" s="18"/>
      <c r="AA2" s="19"/>
      <c r="AB2" s="17"/>
      <c r="AC2" s="18"/>
      <c r="AD2" s="18"/>
      <c r="AE2" s="17">
        <f t="shared" si="0"/>
        <v>10</v>
      </c>
    </row>
    <row r="3" spans="1:31" ht="13.8" x14ac:dyDescent="0.25">
      <c r="A3" s="203" t="s">
        <v>119</v>
      </c>
      <c r="B3" s="127" t="s">
        <v>120</v>
      </c>
      <c r="C3" s="64" t="s">
        <v>121</v>
      </c>
      <c r="D3" s="122" t="s">
        <v>116</v>
      </c>
      <c r="E3" s="205" t="s">
        <v>117</v>
      </c>
      <c r="F3" s="203"/>
      <c r="G3" s="203"/>
      <c r="H3" s="203"/>
      <c r="I3" s="203"/>
      <c r="J3" s="203"/>
      <c r="K3" s="206">
        <v>2</v>
      </c>
      <c r="L3" s="206" t="s">
        <v>35</v>
      </c>
      <c r="M3" s="17"/>
      <c r="N3" s="18"/>
      <c r="O3" s="19"/>
      <c r="P3" s="17"/>
      <c r="Q3" s="18"/>
      <c r="R3" s="19"/>
      <c r="S3" s="124">
        <v>10</v>
      </c>
      <c r="T3" s="125">
        <v>0</v>
      </c>
      <c r="U3" s="126">
        <v>2</v>
      </c>
      <c r="V3" s="17"/>
      <c r="W3" s="18"/>
      <c r="X3" s="19"/>
      <c r="Y3" s="17"/>
      <c r="Z3" s="18"/>
      <c r="AA3" s="19"/>
      <c r="AB3" s="17"/>
      <c r="AC3" s="18"/>
      <c r="AD3" s="18"/>
      <c r="AE3" s="17">
        <f t="shared" si="0"/>
        <v>10</v>
      </c>
    </row>
    <row r="4" spans="1:31" ht="13.8" x14ac:dyDescent="0.25">
      <c r="A4" s="204"/>
      <c r="B4" s="123" t="s">
        <v>118</v>
      </c>
      <c r="C4" s="128" t="s">
        <v>40</v>
      </c>
      <c r="D4" s="129" t="s">
        <v>122</v>
      </c>
      <c r="E4" s="204"/>
      <c r="F4" s="204"/>
      <c r="G4" s="204"/>
      <c r="H4" s="204"/>
      <c r="I4" s="204"/>
      <c r="J4" s="204"/>
      <c r="K4" s="204"/>
      <c r="L4" s="204"/>
      <c r="M4" s="124">
        <v>15</v>
      </c>
      <c r="N4" s="125">
        <v>0</v>
      </c>
      <c r="O4" s="126">
        <v>4</v>
      </c>
      <c r="P4" s="17"/>
      <c r="Q4" s="18"/>
      <c r="R4" s="19"/>
      <c r="S4" s="17"/>
      <c r="T4" s="18"/>
      <c r="U4" s="19"/>
      <c r="V4" s="17"/>
      <c r="W4" s="18"/>
      <c r="X4" s="19"/>
      <c r="Y4" s="17"/>
      <c r="Z4" s="18"/>
      <c r="AA4" s="19"/>
      <c r="AB4" s="17"/>
      <c r="AC4" s="18"/>
      <c r="AD4" s="18"/>
      <c r="AE4" s="17">
        <f t="shared" si="0"/>
        <v>15</v>
      </c>
    </row>
    <row r="5" spans="1:31" ht="13.8" x14ac:dyDescent="0.25">
      <c r="A5" s="203" t="s">
        <v>123</v>
      </c>
      <c r="B5" s="127" t="s">
        <v>121</v>
      </c>
      <c r="C5" s="130" t="s">
        <v>41</v>
      </c>
      <c r="D5" s="131" t="s">
        <v>124</v>
      </c>
      <c r="E5" s="203"/>
      <c r="F5" s="203"/>
      <c r="G5" s="205" t="s">
        <v>117</v>
      </c>
      <c r="H5" s="203"/>
      <c r="I5" s="203"/>
      <c r="J5" s="203"/>
      <c r="K5" s="206">
        <v>2</v>
      </c>
      <c r="L5" s="206" t="s">
        <v>35</v>
      </c>
      <c r="M5" s="124">
        <v>15</v>
      </c>
      <c r="N5" s="125">
        <v>0</v>
      </c>
      <c r="O5" s="126">
        <v>4</v>
      </c>
      <c r="P5" s="17"/>
      <c r="Q5" s="18"/>
      <c r="R5" s="19"/>
      <c r="S5" s="17"/>
      <c r="T5" s="18"/>
      <c r="U5" s="19"/>
      <c r="V5" s="17"/>
      <c r="W5" s="18"/>
      <c r="X5" s="19"/>
      <c r="Y5" s="17"/>
      <c r="Z5" s="18"/>
      <c r="AA5" s="19"/>
      <c r="AB5" s="17"/>
      <c r="AC5" s="18"/>
      <c r="AD5" s="18"/>
      <c r="AE5" s="17">
        <f t="shared" si="0"/>
        <v>15</v>
      </c>
    </row>
    <row r="6" spans="1:31" ht="13.8" x14ac:dyDescent="0.25">
      <c r="A6" s="204"/>
      <c r="B6" s="132" t="s">
        <v>118</v>
      </c>
      <c r="C6" s="130" t="s">
        <v>42</v>
      </c>
      <c r="D6" s="131" t="s">
        <v>125</v>
      </c>
      <c r="E6" s="204"/>
      <c r="F6" s="204"/>
      <c r="G6" s="204"/>
      <c r="H6" s="204"/>
      <c r="I6" s="204"/>
      <c r="J6" s="204"/>
      <c r="K6" s="204"/>
      <c r="L6" s="204"/>
      <c r="M6" s="17"/>
      <c r="N6" s="18"/>
      <c r="O6" s="19"/>
      <c r="P6" s="124">
        <v>15</v>
      </c>
      <c r="Q6" s="125">
        <v>0</v>
      </c>
      <c r="R6" s="126">
        <v>4</v>
      </c>
      <c r="S6" s="17"/>
      <c r="T6" s="18"/>
      <c r="U6" s="19"/>
      <c r="V6" s="17"/>
      <c r="W6" s="18"/>
      <c r="X6" s="19"/>
      <c r="Y6" s="17"/>
      <c r="Z6" s="18"/>
      <c r="AA6" s="19"/>
      <c r="AB6" s="17"/>
      <c r="AC6" s="18"/>
      <c r="AD6" s="18"/>
      <c r="AE6" s="17">
        <f t="shared" si="0"/>
        <v>15</v>
      </c>
    </row>
    <row r="7" spans="1:31" ht="13.8" x14ac:dyDescent="0.25">
      <c r="A7" s="203" t="s">
        <v>126</v>
      </c>
      <c r="B7" s="127" t="s">
        <v>40</v>
      </c>
      <c r="C7" s="128" t="s">
        <v>127</v>
      </c>
      <c r="D7" s="129" t="s">
        <v>128</v>
      </c>
      <c r="E7" s="205" t="s">
        <v>129</v>
      </c>
      <c r="F7" s="203"/>
      <c r="G7" s="203"/>
      <c r="H7" s="203"/>
      <c r="I7" s="203"/>
      <c r="J7" s="203"/>
      <c r="K7" s="206">
        <v>4</v>
      </c>
      <c r="L7" s="206" t="s">
        <v>35</v>
      </c>
      <c r="M7" s="17"/>
      <c r="N7" s="18"/>
      <c r="O7" s="19"/>
      <c r="P7" s="17"/>
      <c r="Q7" s="18"/>
      <c r="R7" s="19"/>
      <c r="S7" s="17"/>
      <c r="T7" s="18"/>
      <c r="U7" s="19"/>
      <c r="V7" s="124">
        <v>15</v>
      </c>
      <c r="W7" s="125">
        <v>0</v>
      </c>
      <c r="X7" s="126">
        <v>4</v>
      </c>
      <c r="Y7" s="17"/>
      <c r="Z7" s="18"/>
      <c r="AA7" s="19"/>
      <c r="AB7" s="17"/>
      <c r="AC7" s="18"/>
      <c r="AD7" s="18"/>
      <c r="AE7" s="17">
        <f t="shared" si="0"/>
        <v>15</v>
      </c>
    </row>
    <row r="8" spans="1:31" ht="26.4" x14ac:dyDescent="0.25">
      <c r="A8" s="204"/>
      <c r="B8" s="133" t="s">
        <v>130</v>
      </c>
      <c r="C8" s="64" t="s">
        <v>131</v>
      </c>
      <c r="D8" s="122" t="s">
        <v>132</v>
      </c>
      <c r="E8" s="204"/>
      <c r="F8" s="204"/>
      <c r="G8" s="204"/>
      <c r="H8" s="204"/>
      <c r="I8" s="204"/>
      <c r="J8" s="204"/>
      <c r="K8" s="204"/>
      <c r="L8" s="204"/>
      <c r="M8" s="124">
        <v>0</v>
      </c>
      <c r="N8" s="125">
        <v>10</v>
      </c>
      <c r="O8" s="126">
        <v>2</v>
      </c>
      <c r="P8" s="17"/>
      <c r="Q8" s="18"/>
      <c r="R8" s="19"/>
      <c r="S8" s="17"/>
      <c r="T8" s="18"/>
      <c r="U8" s="19"/>
      <c r="V8" s="17"/>
      <c r="W8" s="18"/>
      <c r="X8" s="19"/>
      <c r="Y8" s="17"/>
      <c r="Z8" s="18"/>
      <c r="AA8" s="19"/>
      <c r="AB8" s="17"/>
      <c r="AC8" s="18"/>
      <c r="AD8" s="18"/>
      <c r="AE8" s="17">
        <f t="shared" si="0"/>
        <v>0</v>
      </c>
    </row>
    <row r="9" spans="1:31" ht="13.8" x14ac:dyDescent="0.25">
      <c r="A9" s="203" t="s">
        <v>133</v>
      </c>
      <c r="B9" s="127" t="s">
        <v>134</v>
      </c>
      <c r="C9" s="64" t="s">
        <v>135</v>
      </c>
      <c r="D9" s="122" t="s">
        <v>132</v>
      </c>
      <c r="E9" s="205" t="s">
        <v>129</v>
      </c>
      <c r="F9" s="205" t="s">
        <v>129</v>
      </c>
      <c r="G9" s="203"/>
      <c r="H9" s="203"/>
      <c r="I9" s="203"/>
      <c r="J9" s="203"/>
      <c r="K9" s="206" t="s">
        <v>136</v>
      </c>
      <c r="L9" s="206" t="s">
        <v>137</v>
      </c>
      <c r="M9" s="17"/>
      <c r="N9" s="18"/>
      <c r="O9" s="19"/>
      <c r="P9" s="17"/>
      <c r="Q9" s="18"/>
      <c r="R9" s="19"/>
      <c r="S9" s="17"/>
      <c r="T9" s="18"/>
      <c r="U9" s="19"/>
      <c r="V9" s="124">
        <v>10</v>
      </c>
      <c r="W9" s="125">
        <v>0</v>
      </c>
      <c r="X9" s="126">
        <v>2</v>
      </c>
      <c r="Y9" s="17"/>
      <c r="Z9" s="18"/>
      <c r="AA9" s="19"/>
      <c r="AB9" s="17"/>
      <c r="AC9" s="18"/>
      <c r="AD9" s="18"/>
      <c r="AE9" s="17">
        <f t="shared" si="0"/>
        <v>10</v>
      </c>
    </row>
    <row r="10" spans="1:31" ht="13.8" x14ac:dyDescent="0.25">
      <c r="A10" s="204"/>
      <c r="B10" s="133" t="s">
        <v>138</v>
      </c>
      <c r="C10" s="64" t="s">
        <v>48</v>
      </c>
      <c r="D10" s="122" t="s">
        <v>139</v>
      </c>
      <c r="E10" s="204"/>
      <c r="F10" s="204"/>
      <c r="G10" s="204"/>
      <c r="H10" s="204"/>
      <c r="I10" s="204"/>
      <c r="J10" s="204"/>
      <c r="K10" s="204"/>
      <c r="L10" s="204"/>
      <c r="M10" s="124">
        <v>0</v>
      </c>
      <c r="N10" s="125">
        <v>10</v>
      </c>
      <c r="O10" s="126">
        <v>2</v>
      </c>
      <c r="P10" s="17"/>
      <c r="Q10" s="18"/>
      <c r="R10" s="19"/>
      <c r="S10" s="17"/>
      <c r="T10" s="18"/>
      <c r="U10" s="19"/>
      <c r="V10" s="17"/>
      <c r="W10" s="18"/>
      <c r="X10" s="19"/>
      <c r="Y10" s="17"/>
      <c r="Z10" s="18"/>
      <c r="AA10" s="19"/>
      <c r="AB10" s="17"/>
      <c r="AC10" s="18"/>
      <c r="AD10" s="18"/>
      <c r="AE10" s="17">
        <f t="shared" si="0"/>
        <v>0</v>
      </c>
    </row>
    <row r="11" spans="1:31" ht="13.8" x14ac:dyDescent="0.25">
      <c r="A11" s="203" t="s">
        <v>140</v>
      </c>
      <c r="B11" s="127" t="s">
        <v>127</v>
      </c>
      <c r="C11" s="64" t="s">
        <v>141</v>
      </c>
      <c r="D11" s="122" t="s">
        <v>139</v>
      </c>
      <c r="E11" s="203"/>
      <c r="F11" s="203"/>
      <c r="G11" s="203"/>
      <c r="H11" s="205" t="s">
        <v>129</v>
      </c>
      <c r="I11" s="203"/>
      <c r="J11" s="203"/>
      <c r="K11" s="206">
        <v>4</v>
      </c>
      <c r="L11" s="206" t="s">
        <v>35</v>
      </c>
      <c r="M11" s="17"/>
      <c r="N11" s="18"/>
      <c r="O11" s="19"/>
      <c r="P11" s="124">
        <v>0</v>
      </c>
      <c r="Q11" s="125">
        <v>10</v>
      </c>
      <c r="R11" s="126">
        <v>2</v>
      </c>
      <c r="S11" s="17"/>
      <c r="T11" s="18"/>
      <c r="U11" s="19"/>
      <c r="V11" s="17"/>
      <c r="W11" s="18"/>
      <c r="X11" s="19"/>
      <c r="Y11" s="17"/>
      <c r="Z11" s="18"/>
      <c r="AA11" s="19"/>
      <c r="AB11" s="17"/>
      <c r="AC11" s="18"/>
      <c r="AD11" s="18"/>
      <c r="AE11" s="17">
        <f t="shared" si="0"/>
        <v>0</v>
      </c>
    </row>
    <row r="12" spans="1:31" ht="26.4" x14ac:dyDescent="0.25">
      <c r="A12" s="204"/>
      <c r="B12" s="134" t="s">
        <v>142</v>
      </c>
      <c r="C12" s="64" t="s">
        <v>143</v>
      </c>
      <c r="D12" s="135" t="s">
        <v>144</v>
      </c>
      <c r="E12" s="204"/>
      <c r="F12" s="204"/>
      <c r="G12" s="204"/>
      <c r="H12" s="204"/>
      <c r="I12" s="204"/>
      <c r="J12" s="204"/>
      <c r="K12" s="204"/>
      <c r="L12" s="204"/>
      <c r="M12" s="124">
        <v>5</v>
      </c>
      <c r="N12" s="125">
        <v>5</v>
      </c>
      <c r="O12" s="126">
        <v>2</v>
      </c>
      <c r="P12" s="17"/>
      <c r="Q12" s="18"/>
      <c r="R12" s="19"/>
      <c r="S12" s="17"/>
      <c r="T12" s="18"/>
      <c r="U12" s="19"/>
      <c r="V12" s="17"/>
      <c r="W12" s="18"/>
      <c r="X12" s="19"/>
      <c r="Y12" s="17"/>
      <c r="Z12" s="18"/>
      <c r="AA12" s="19"/>
      <c r="AB12" s="17"/>
      <c r="AC12" s="18"/>
      <c r="AD12" s="18"/>
      <c r="AE12" s="17">
        <f t="shared" si="0"/>
        <v>5</v>
      </c>
    </row>
    <row r="13" spans="1:31" ht="13.8" x14ac:dyDescent="0.25">
      <c r="A13" s="203" t="s">
        <v>145</v>
      </c>
      <c r="B13" s="127" t="s">
        <v>131</v>
      </c>
      <c r="C13" s="64" t="s">
        <v>146</v>
      </c>
      <c r="D13" s="135" t="s">
        <v>144</v>
      </c>
      <c r="E13" s="205" t="s">
        <v>147</v>
      </c>
      <c r="F13" s="203"/>
      <c r="G13" s="203"/>
      <c r="H13" s="203"/>
      <c r="I13" s="203"/>
      <c r="J13" s="203"/>
      <c r="K13" s="206">
        <v>2</v>
      </c>
      <c r="L13" s="206" t="s">
        <v>37</v>
      </c>
      <c r="M13" s="17"/>
      <c r="N13" s="18"/>
      <c r="O13" s="19"/>
      <c r="P13" s="124">
        <v>10</v>
      </c>
      <c r="Q13" s="125">
        <v>5</v>
      </c>
      <c r="R13" s="126">
        <v>3</v>
      </c>
      <c r="S13" s="17"/>
      <c r="T13" s="18"/>
      <c r="U13" s="19"/>
      <c r="V13" s="17"/>
      <c r="W13" s="18"/>
      <c r="X13" s="19"/>
      <c r="Y13" s="17"/>
      <c r="Z13" s="18"/>
      <c r="AA13" s="19"/>
      <c r="AB13" s="17"/>
      <c r="AC13" s="18"/>
      <c r="AD13" s="18"/>
      <c r="AE13" s="17">
        <f t="shared" si="0"/>
        <v>10</v>
      </c>
    </row>
    <row r="14" spans="1:31" ht="13.8" x14ac:dyDescent="0.25">
      <c r="A14" s="204"/>
      <c r="B14" s="123" t="s">
        <v>148</v>
      </c>
      <c r="C14" s="64" t="s">
        <v>149</v>
      </c>
      <c r="D14" s="135" t="s">
        <v>150</v>
      </c>
      <c r="E14" s="204"/>
      <c r="F14" s="204"/>
      <c r="G14" s="204"/>
      <c r="H14" s="204"/>
      <c r="I14" s="204"/>
      <c r="J14" s="204"/>
      <c r="K14" s="204"/>
      <c r="L14" s="204"/>
      <c r="M14" s="17"/>
      <c r="N14" s="18"/>
      <c r="O14" s="19"/>
      <c r="P14" s="17"/>
      <c r="Q14" s="18"/>
      <c r="R14" s="19"/>
      <c r="S14" s="124">
        <v>10</v>
      </c>
      <c r="T14" s="125">
        <v>5</v>
      </c>
      <c r="U14" s="126">
        <v>3</v>
      </c>
      <c r="V14" s="17"/>
      <c r="W14" s="18"/>
      <c r="X14" s="19"/>
      <c r="Y14" s="17"/>
      <c r="Z14" s="18"/>
      <c r="AA14" s="19"/>
      <c r="AB14" s="17"/>
      <c r="AC14" s="18"/>
      <c r="AD14" s="18"/>
      <c r="AE14" s="17">
        <f t="shared" si="0"/>
        <v>10</v>
      </c>
    </row>
    <row r="15" spans="1:31" ht="27.6" x14ac:dyDescent="0.25">
      <c r="A15" s="203" t="s">
        <v>151</v>
      </c>
      <c r="B15" s="127" t="s">
        <v>152</v>
      </c>
      <c r="C15" s="64" t="s">
        <v>153</v>
      </c>
      <c r="D15" s="136" t="s">
        <v>154</v>
      </c>
      <c r="E15" s="203"/>
      <c r="F15" s="203"/>
      <c r="G15" s="203"/>
      <c r="H15" s="205" t="s">
        <v>155</v>
      </c>
      <c r="I15" s="203"/>
      <c r="J15" s="203"/>
      <c r="K15" s="206">
        <v>2</v>
      </c>
      <c r="L15" s="206" t="s">
        <v>35</v>
      </c>
      <c r="M15" s="17"/>
      <c r="N15" s="18"/>
      <c r="O15" s="18"/>
      <c r="P15" s="17"/>
      <c r="Q15" s="18"/>
      <c r="R15" s="19"/>
      <c r="S15" s="17"/>
      <c r="T15" s="18"/>
      <c r="U15" s="19"/>
      <c r="V15" s="17"/>
      <c r="W15" s="18"/>
      <c r="X15" s="18"/>
      <c r="Y15" s="124">
        <v>0</v>
      </c>
      <c r="Z15" s="125">
        <v>10</v>
      </c>
      <c r="AA15" s="126">
        <v>2</v>
      </c>
      <c r="AB15" s="17"/>
      <c r="AC15" s="18"/>
      <c r="AD15" s="18"/>
      <c r="AE15" s="17">
        <f t="shared" si="0"/>
        <v>0</v>
      </c>
    </row>
    <row r="16" spans="1:31" ht="13.8" x14ac:dyDescent="0.25">
      <c r="A16" s="204"/>
      <c r="B16" s="123" t="s">
        <v>148</v>
      </c>
      <c r="C16" s="64" t="s">
        <v>156</v>
      </c>
      <c r="D16" s="136" t="s">
        <v>157</v>
      </c>
      <c r="E16" s="204"/>
      <c r="F16" s="204"/>
      <c r="G16" s="204"/>
      <c r="H16" s="204"/>
      <c r="I16" s="204"/>
      <c r="J16" s="204"/>
      <c r="K16" s="204"/>
      <c r="L16" s="204"/>
      <c r="M16" s="17"/>
      <c r="N16" s="18"/>
      <c r="O16" s="18"/>
      <c r="P16" s="17"/>
      <c r="Q16" s="18"/>
      <c r="R16" s="19"/>
      <c r="S16" s="124">
        <v>10</v>
      </c>
      <c r="T16" s="125">
        <v>0</v>
      </c>
      <c r="U16" s="126">
        <v>2</v>
      </c>
      <c r="V16" s="17"/>
      <c r="W16" s="18"/>
      <c r="X16" s="19"/>
      <c r="Y16" s="17"/>
      <c r="Z16" s="18"/>
      <c r="AA16" s="19"/>
      <c r="AB16" s="17"/>
      <c r="AC16" s="18"/>
      <c r="AD16" s="18"/>
      <c r="AE16" s="17">
        <f t="shared" si="0"/>
        <v>10</v>
      </c>
    </row>
    <row r="17" spans="1:31" ht="13.8" x14ac:dyDescent="0.25">
      <c r="A17" s="203" t="s">
        <v>158</v>
      </c>
      <c r="B17" s="127" t="s">
        <v>159</v>
      </c>
      <c r="C17" s="64" t="s">
        <v>160</v>
      </c>
      <c r="D17" s="136" t="s">
        <v>157</v>
      </c>
      <c r="E17" s="205" t="s">
        <v>161</v>
      </c>
      <c r="F17" s="205" t="s">
        <v>161</v>
      </c>
      <c r="G17" s="203"/>
      <c r="H17" s="203"/>
      <c r="I17" s="203"/>
      <c r="J17" s="203"/>
      <c r="K17" s="206" t="s">
        <v>162</v>
      </c>
      <c r="L17" s="206" t="s">
        <v>163</v>
      </c>
      <c r="M17" s="17"/>
      <c r="N17" s="18"/>
      <c r="O17" s="18"/>
      <c r="P17" s="17"/>
      <c r="Q17" s="18"/>
      <c r="R17" s="19"/>
      <c r="S17" s="17"/>
      <c r="T17" s="18"/>
      <c r="U17" s="19"/>
      <c r="V17" s="124">
        <v>5</v>
      </c>
      <c r="W17" s="125">
        <v>0</v>
      </c>
      <c r="X17" s="125">
        <v>1</v>
      </c>
      <c r="Y17" s="17"/>
      <c r="Z17" s="18"/>
      <c r="AA17" s="19"/>
      <c r="AB17" s="17"/>
      <c r="AC17" s="18"/>
      <c r="AD17" s="18"/>
      <c r="AE17" s="17">
        <f t="shared" si="0"/>
        <v>5</v>
      </c>
    </row>
    <row r="18" spans="1:31" ht="13.8" x14ac:dyDescent="0.25">
      <c r="A18" s="204"/>
      <c r="B18" s="123" t="s">
        <v>139</v>
      </c>
      <c r="C18" s="137" t="s">
        <v>164</v>
      </c>
      <c r="D18" s="136" t="s">
        <v>165</v>
      </c>
      <c r="E18" s="204"/>
      <c r="F18" s="204"/>
      <c r="G18" s="204"/>
      <c r="H18" s="204"/>
      <c r="I18" s="204"/>
      <c r="J18" s="204"/>
      <c r="K18" s="204"/>
      <c r="L18" s="204"/>
      <c r="M18" s="29"/>
      <c r="N18" s="30"/>
      <c r="O18" s="31"/>
      <c r="P18" s="29"/>
      <c r="Q18" s="30"/>
      <c r="R18" s="31"/>
      <c r="S18" s="138"/>
      <c r="T18" s="139"/>
      <c r="U18" s="140"/>
      <c r="V18" s="138">
        <v>0</v>
      </c>
      <c r="W18" s="139">
        <v>20</v>
      </c>
      <c r="X18" s="140">
        <v>6</v>
      </c>
      <c r="Y18" s="29"/>
      <c r="Z18" s="30"/>
      <c r="AA18" s="31"/>
      <c r="AB18" s="29"/>
      <c r="AC18" s="30"/>
      <c r="AD18" s="31"/>
      <c r="AE18" s="29">
        <f t="shared" si="0"/>
        <v>0</v>
      </c>
    </row>
    <row r="19" spans="1:31" ht="55.5" customHeight="1" x14ac:dyDescent="0.25">
      <c r="A19" s="203" t="s">
        <v>166</v>
      </c>
      <c r="B19" s="141" t="s">
        <v>167</v>
      </c>
      <c r="C19" s="137" t="s">
        <v>168</v>
      </c>
      <c r="D19" s="136" t="s">
        <v>165</v>
      </c>
      <c r="E19" s="205" t="s">
        <v>169</v>
      </c>
      <c r="F19" s="205" t="s">
        <v>170</v>
      </c>
      <c r="G19" s="203"/>
      <c r="H19" s="203"/>
      <c r="I19" s="203"/>
      <c r="J19" s="203"/>
      <c r="K19" s="206" t="s">
        <v>171</v>
      </c>
      <c r="L19" s="206" t="s">
        <v>137</v>
      </c>
      <c r="M19" s="29"/>
      <c r="N19" s="30"/>
      <c r="O19" s="31"/>
      <c r="P19" s="29"/>
      <c r="Q19" s="30"/>
      <c r="R19" s="31"/>
      <c r="S19" s="29"/>
      <c r="T19" s="30"/>
      <c r="U19" s="31"/>
      <c r="V19" s="138"/>
      <c r="W19" s="139"/>
      <c r="X19" s="140"/>
      <c r="Y19" s="138">
        <v>0</v>
      </c>
      <c r="Z19" s="139">
        <v>20</v>
      </c>
      <c r="AA19" s="140">
        <v>6</v>
      </c>
      <c r="AB19" s="29"/>
      <c r="AC19" s="30"/>
      <c r="AD19" s="31"/>
      <c r="AE19" s="29">
        <f t="shared" si="0"/>
        <v>0</v>
      </c>
    </row>
    <row r="20" spans="1:31" ht="14.4" x14ac:dyDescent="0.3">
      <c r="A20" s="204"/>
      <c r="B20" s="134" t="s">
        <v>172</v>
      </c>
      <c r="C20" s="142" t="s">
        <v>173</v>
      </c>
      <c r="D20" s="143" t="s">
        <v>174</v>
      </c>
      <c r="E20" s="204"/>
      <c r="F20" s="204"/>
      <c r="G20" s="204"/>
      <c r="H20" s="204"/>
      <c r="I20" s="204"/>
      <c r="J20" s="204"/>
      <c r="K20" s="204"/>
      <c r="L20" s="204"/>
      <c r="M20" s="29"/>
      <c r="N20" s="30"/>
      <c r="O20" s="31"/>
      <c r="P20" s="138">
        <v>15</v>
      </c>
      <c r="Q20" s="139">
        <v>0</v>
      </c>
      <c r="R20" s="140">
        <v>4</v>
      </c>
      <c r="S20" s="29"/>
      <c r="T20" s="30"/>
      <c r="U20" s="31"/>
      <c r="V20" s="29"/>
      <c r="W20" s="30"/>
      <c r="X20" s="31"/>
      <c r="Y20" s="29"/>
      <c r="Z20" s="30"/>
      <c r="AA20" s="31"/>
      <c r="AB20" s="29"/>
      <c r="AC20" s="30"/>
      <c r="AD20" s="31"/>
      <c r="AE20" s="18">
        <f t="shared" si="0"/>
        <v>15</v>
      </c>
    </row>
    <row r="21" spans="1:31" ht="15.75" customHeight="1" x14ac:dyDescent="0.3">
      <c r="A21" s="144" t="s">
        <v>175</v>
      </c>
      <c r="B21" s="145" t="s">
        <v>176</v>
      </c>
      <c r="C21" s="142" t="s">
        <v>56</v>
      </c>
      <c r="D21" s="143" t="s">
        <v>177</v>
      </c>
      <c r="E21" s="146"/>
      <c r="F21" s="146"/>
      <c r="G21" s="145" t="s">
        <v>170</v>
      </c>
      <c r="H21" s="146"/>
      <c r="I21" s="146"/>
      <c r="J21" s="146"/>
      <c r="K21" s="147">
        <v>3</v>
      </c>
      <c r="L21" s="147" t="s">
        <v>35</v>
      </c>
      <c r="M21" s="138">
        <v>15</v>
      </c>
      <c r="N21" s="139">
        <v>0</v>
      </c>
      <c r="O21" s="140">
        <v>4</v>
      </c>
      <c r="P21" s="29"/>
      <c r="Q21" s="30"/>
      <c r="R21" s="31"/>
      <c r="S21" s="29"/>
      <c r="T21" s="30"/>
      <c r="U21" s="31"/>
      <c r="V21" s="29"/>
      <c r="W21" s="30"/>
      <c r="X21" s="31"/>
      <c r="Y21" s="29"/>
      <c r="Z21" s="30"/>
      <c r="AA21" s="31"/>
      <c r="AB21" s="29"/>
      <c r="AC21" s="30"/>
      <c r="AD21" s="31"/>
      <c r="AE21" s="18">
        <f t="shared" si="0"/>
        <v>15</v>
      </c>
    </row>
    <row r="22" spans="1:31" ht="15.75" customHeight="1" x14ac:dyDescent="0.3">
      <c r="A22" s="203" t="s">
        <v>178</v>
      </c>
      <c r="B22" s="127" t="s">
        <v>153</v>
      </c>
      <c r="C22" s="142" t="s">
        <v>58</v>
      </c>
      <c r="D22" s="143" t="s">
        <v>177</v>
      </c>
      <c r="E22" s="203"/>
      <c r="F22" s="203"/>
      <c r="G22" s="203"/>
      <c r="H22" s="203"/>
      <c r="I22" s="205" t="s">
        <v>147</v>
      </c>
      <c r="J22" s="203"/>
      <c r="K22" s="206">
        <v>2</v>
      </c>
      <c r="L22" s="206" t="s">
        <v>37</v>
      </c>
      <c r="M22" s="29"/>
      <c r="N22" s="30"/>
      <c r="O22" s="31"/>
      <c r="P22" s="138">
        <v>15</v>
      </c>
      <c r="Q22" s="139">
        <v>0</v>
      </c>
      <c r="R22" s="140">
        <v>4</v>
      </c>
      <c r="S22" s="29"/>
      <c r="T22" s="30"/>
      <c r="U22" s="31"/>
      <c r="V22" s="29"/>
      <c r="W22" s="30"/>
      <c r="X22" s="31"/>
      <c r="Y22" s="29"/>
      <c r="Z22" s="30"/>
      <c r="AA22" s="31"/>
      <c r="AB22" s="29"/>
      <c r="AC22" s="30"/>
      <c r="AD22" s="31"/>
      <c r="AE22" s="18">
        <f t="shared" si="0"/>
        <v>15</v>
      </c>
    </row>
    <row r="23" spans="1:31" ht="15.75" customHeight="1" x14ac:dyDescent="0.3">
      <c r="A23" s="204"/>
      <c r="B23" s="148" t="s">
        <v>179</v>
      </c>
      <c r="C23" s="142" t="s">
        <v>60</v>
      </c>
      <c r="D23" s="143" t="s">
        <v>180</v>
      </c>
      <c r="E23" s="204"/>
      <c r="F23" s="204"/>
      <c r="G23" s="204"/>
      <c r="H23" s="204"/>
      <c r="I23" s="204"/>
      <c r="J23" s="204"/>
      <c r="K23" s="204"/>
      <c r="L23" s="204"/>
      <c r="M23" s="138">
        <v>20</v>
      </c>
      <c r="N23" s="139">
        <v>0</v>
      </c>
      <c r="O23" s="140">
        <v>4</v>
      </c>
      <c r="P23" s="29"/>
      <c r="Q23" s="30"/>
      <c r="R23" s="31"/>
      <c r="S23" s="29"/>
      <c r="T23" s="30"/>
      <c r="U23" s="31"/>
      <c r="V23" s="29"/>
      <c r="W23" s="30"/>
      <c r="X23" s="31"/>
      <c r="Y23" s="29"/>
      <c r="Z23" s="30"/>
      <c r="AA23" s="31"/>
      <c r="AB23" s="29"/>
      <c r="AC23" s="30"/>
      <c r="AD23" s="31"/>
      <c r="AE23" s="18">
        <f t="shared" si="0"/>
        <v>20</v>
      </c>
    </row>
    <row r="24" spans="1:31" ht="15.75" customHeight="1" x14ac:dyDescent="0.3">
      <c r="A24" s="203" t="s">
        <v>181</v>
      </c>
      <c r="B24" s="149" t="s">
        <v>182</v>
      </c>
      <c r="C24" s="142" t="s">
        <v>62</v>
      </c>
      <c r="D24" s="143" t="s">
        <v>180</v>
      </c>
      <c r="E24" s="203"/>
      <c r="F24" s="203"/>
      <c r="G24" s="203"/>
      <c r="H24" s="232" t="s">
        <v>183</v>
      </c>
      <c r="I24" s="232" t="s">
        <v>184</v>
      </c>
      <c r="J24" s="203"/>
      <c r="K24" s="206" t="s">
        <v>136</v>
      </c>
      <c r="L24" s="206" t="s">
        <v>163</v>
      </c>
      <c r="M24" s="29"/>
      <c r="N24" s="30"/>
      <c r="O24" s="31"/>
      <c r="P24" s="138">
        <v>20</v>
      </c>
      <c r="Q24" s="139">
        <v>0</v>
      </c>
      <c r="R24" s="140">
        <v>4</v>
      </c>
      <c r="S24" s="29"/>
      <c r="T24" s="30"/>
      <c r="U24" s="31"/>
      <c r="V24" s="29"/>
      <c r="W24" s="30"/>
      <c r="X24" s="31"/>
      <c r="Y24" s="29"/>
      <c r="Z24" s="30"/>
      <c r="AA24" s="31"/>
      <c r="AB24" s="29"/>
      <c r="AC24" s="30"/>
      <c r="AD24" s="31"/>
      <c r="AE24" s="18">
        <f t="shared" si="0"/>
        <v>20</v>
      </c>
    </row>
    <row r="25" spans="1:31" ht="15.75" customHeight="1" x14ac:dyDescent="0.3">
      <c r="A25" s="204"/>
      <c r="B25" s="148" t="s">
        <v>165</v>
      </c>
      <c r="C25" s="142" t="s">
        <v>65</v>
      </c>
      <c r="D25" s="143" t="s">
        <v>180</v>
      </c>
      <c r="E25" s="204"/>
      <c r="F25" s="204"/>
      <c r="G25" s="204"/>
      <c r="H25" s="204"/>
      <c r="I25" s="204"/>
      <c r="J25" s="204"/>
      <c r="K25" s="204"/>
      <c r="L25" s="204"/>
      <c r="M25" s="29"/>
      <c r="N25" s="30"/>
      <c r="O25" s="31"/>
      <c r="P25" s="29"/>
      <c r="Q25" s="30"/>
      <c r="R25" s="31"/>
      <c r="S25" s="138">
        <v>20</v>
      </c>
      <c r="T25" s="139">
        <v>0</v>
      </c>
      <c r="U25" s="140">
        <v>4</v>
      </c>
      <c r="V25" s="29"/>
      <c r="W25" s="30"/>
      <c r="X25" s="31"/>
      <c r="Y25" s="29"/>
      <c r="Z25" s="30"/>
      <c r="AA25" s="31"/>
      <c r="AB25" s="29"/>
      <c r="AC25" s="30"/>
      <c r="AD25" s="31"/>
      <c r="AE25" s="18">
        <f t="shared" si="0"/>
        <v>20</v>
      </c>
    </row>
    <row r="26" spans="1:31" ht="15.75" customHeight="1" x14ac:dyDescent="0.3">
      <c r="A26" s="203" t="s">
        <v>185</v>
      </c>
      <c r="B26" s="149" t="s">
        <v>186</v>
      </c>
      <c r="C26" s="142" t="s">
        <v>67</v>
      </c>
      <c r="D26" s="143" t="s">
        <v>180</v>
      </c>
      <c r="E26" s="203"/>
      <c r="F26" s="203"/>
      <c r="G26" s="205" t="s">
        <v>155</v>
      </c>
      <c r="H26" s="205" t="s">
        <v>187</v>
      </c>
      <c r="I26" s="203"/>
      <c r="J26" s="203"/>
      <c r="K26" s="206" t="s">
        <v>188</v>
      </c>
      <c r="L26" s="206" t="s">
        <v>189</v>
      </c>
      <c r="M26" s="29"/>
      <c r="N26" s="30"/>
      <c r="O26" s="31"/>
      <c r="P26" s="29"/>
      <c r="Q26" s="30"/>
      <c r="R26" s="31"/>
      <c r="S26" s="29"/>
      <c r="T26" s="30"/>
      <c r="U26" s="31"/>
      <c r="V26" s="138">
        <v>20</v>
      </c>
      <c r="W26" s="139">
        <v>0</v>
      </c>
      <c r="X26" s="140">
        <v>4</v>
      </c>
      <c r="Y26" s="29"/>
      <c r="Z26" s="30"/>
      <c r="AA26" s="31"/>
      <c r="AB26" s="29"/>
      <c r="AC26" s="30"/>
      <c r="AD26" s="31"/>
      <c r="AE26" s="18">
        <f t="shared" si="0"/>
        <v>20</v>
      </c>
    </row>
    <row r="27" spans="1:31" ht="15.75" customHeight="1" x14ac:dyDescent="0.3">
      <c r="A27" s="204"/>
      <c r="B27" s="148" t="s">
        <v>190</v>
      </c>
      <c r="C27" s="142" t="s">
        <v>69</v>
      </c>
      <c r="D27" s="143" t="s">
        <v>191</v>
      </c>
      <c r="E27" s="204"/>
      <c r="F27" s="204"/>
      <c r="G27" s="204"/>
      <c r="H27" s="204"/>
      <c r="I27" s="204"/>
      <c r="J27" s="204"/>
      <c r="K27" s="204"/>
      <c r="L27" s="204"/>
      <c r="M27" s="29"/>
      <c r="N27" s="30"/>
      <c r="O27" s="31"/>
      <c r="P27" s="29"/>
      <c r="Q27" s="30"/>
      <c r="R27" s="31"/>
      <c r="S27" s="29"/>
      <c r="T27" s="30"/>
      <c r="U27" s="31"/>
      <c r="V27" s="138">
        <v>0</v>
      </c>
      <c r="W27" s="139">
        <v>10</v>
      </c>
      <c r="X27" s="140">
        <v>3</v>
      </c>
      <c r="Y27" s="29"/>
      <c r="Z27" s="30"/>
      <c r="AA27" s="31"/>
      <c r="AB27" s="29"/>
      <c r="AC27" s="30"/>
      <c r="AD27" s="31"/>
      <c r="AE27" s="18">
        <f t="shared" si="0"/>
        <v>0</v>
      </c>
    </row>
    <row r="28" spans="1:31" ht="69.75" customHeight="1" x14ac:dyDescent="0.25">
      <c r="A28" s="203" t="s">
        <v>192</v>
      </c>
      <c r="B28" s="205" t="s">
        <v>193</v>
      </c>
      <c r="C28" s="142" t="s">
        <v>70</v>
      </c>
      <c r="D28" s="129" t="s">
        <v>194</v>
      </c>
      <c r="E28" s="203"/>
      <c r="F28" s="205" t="s">
        <v>129</v>
      </c>
      <c r="G28" s="203"/>
      <c r="H28" s="203"/>
      <c r="I28" s="203"/>
      <c r="J28" s="203"/>
      <c r="K28" s="206">
        <v>4</v>
      </c>
      <c r="L28" s="206" t="s">
        <v>35</v>
      </c>
      <c r="M28" s="29"/>
      <c r="N28" s="30"/>
      <c r="O28" s="31"/>
      <c r="P28" s="29"/>
      <c r="Q28" s="30"/>
      <c r="R28" s="31"/>
      <c r="S28" s="138">
        <v>0</v>
      </c>
      <c r="T28" s="139">
        <v>15</v>
      </c>
      <c r="U28" s="150">
        <v>5</v>
      </c>
      <c r="V28" s="29"/>
      <c r="W28" s="30"/>
      <c r="X28" s="31"/>
      <c r="Y28" s="29"/>
      <c r="Z28" s="30"/>
      <c r="AA28" s="31"/>
      <c r="AB28" s="29"/>
      <c r="AC28" s="30"/>
      <c r="AD28" s="31"/>
      <c r="AE28" s="18">
        <f t="shared" si="0"/>
        <v>0</v>
      </c>
    </row>
    <row r="29" spans="1:31" ht="15.75" customHeight="1" x14ac:dyDescent="0.25">
      <c r="A29" s="204"/>
      <c r="B29" s="204"/>
      <c r="C29" s="64" t="s">
        <v>195</v>
      </c>
      <c r="D29" s="122" t="s">
        <v>132</v>
      </c>
      <c r="E29" s="204"/>
      <c r="F29" s="204"/>
      <c r="G29" s="204"/>
      <c r="H29" s="204"/>
      <c r="I29" s="204"/>
      <c r="J29" s="204"/>
      <c r="K29" s="204"/>
      <c r="L29" s="204"/>
      <c r="M29" s="17"/>
      <c r="N29" s="18"/>
      <c r="O29" s="19"/>
      <c r="P29" s="17"/>
      <c r="Q29" s="18"/>
      <c r="R29" s="19"/>
      <c r="S29" s="17"/>
      <c r="T29" s="18"/>
      <c r="U29" s="19"/>
      <c r="V29" s="17"/>
      <c r="W29" s="18"/>
      <c r="X29" s="19"/>
      <c r="Y29" s="124">
        <v>10</v>
      </c>
      <c r="Z29" s="125">
        <v>5</v>
      </c>
      <c r="AA29" s="126">
        <v>3</v>
      </c>
      <c r="AB29" s="17"/>
      <c r="AC29" s="18"/>
      <c r="AD29" s="19"/>
      <c r="AE29" s="18">
        <f t="shared" si="0"/>
        <v>10</v>
      </c>
    </row>
    <row r="30" spans="1:31" ht="141" customHeight="1" x14ac:dyDescent="0.25">
      <c r="A30" s="203" t="s">
        <v>196</v>
      </c>
      <c r="B30" s="205" t="s">
        <v>197</v>
      </c>
      <c r="C30" s="142" t="s">
        <v>72</v>
      </c>
      <c r="D30" s="129" t="s">
        <v>198</v>
      </c>
      <c r="E30" s="205" t="s">
        <v>129</v>
      </c>
      <c r="F30" s="205" t="s">
        <v>129</v>
      </c>
      <c r="G30" s="203"/>
      <c r="H30" s="203"/>
      <c r="I30" s="203"/>
      <c r="J30" s="203"/>
      <c r="K30" s="206" t="s">
        <v>136</v>
      </c>
      <c r="L30" s="206" t="s">
        <v>137</v>
      </c>
      <c r="M30" s="29"/>
      <c r="N30" s="30"/>
      <c r="O30" s="31"/>
      <c r="P30" s="29"/>
      <c r="Q30" s="30"/>
      <c r="R30" s="31"/>
      <c r="S30" s="138">
        <v>10</v>
      </c>
      <c r="T30" s="139">
        <v>5</v>
      </c>
      <c r="U30" s="140">
        <v>4</v>
      </c>
      <c r="V30" s="29"/>
      <c r="W30" s="30"/>
      <c r="X30" s="31"/>
      <c r="Y30" s="29"/>
      <c r="Z30" s="30"/>
      <c r="AA30" s="31"/>
      <c r="AB30" s="29"/>
      <c r="AC30" s="30"/>
      <c r="AD30" s="31"/>
      <c r="AE30" s="18">
        <f t="shared" si="0"/>
        <v>10</v>
      </c>
    </row>
    <row r="31" spans="1:31" ht="15.75" customHeight="1" x14ac:dyDescent="0.25">
      <c r="A31" s="204"/>
      <c r="B31" s="204"/>
      <c r="C31" s="142" t="s">
        <v>73</v>
      </c>
      <c r="D31" s="129" t="s">
        <v>198</v>
      </c>
      <c r="E31" s="204"/>
      <c r="F31" s="204"/>
      <c r="G31" s="204"/>
      <c r="H31" s="204"/>
      <c r="I31" s="204"/>
      <c r="J31" s="204"/>
      <c r="K31" s="204"/>
      <c r="L31" s="204"/>
      <c r="M31" s="29"/>
      <c r="N31" s="30"/>
      <c r="O31" s="31"/>
      <c r="P31" s="29"/>
      <c r="Q31" s="30"/>
      <c r="R31" s="31"/>
      <c r="S31" s="29"/>
      <c r="T31" s="30"/>
      <c r="U31" s="31"/>
      <c r="V31" s="138">
        <v>10</v>
      </c>
      <c r="W31" s="139">
        <v>5</v>
      </c>
      <c r="X31" s="140">
        <v>4</v>
      </c>
      <c r="Y31" s="29"/>
      <c r="Z31" s="30"/>
      <c r="AA31" s="31"/>
      <c r="AB31" s="29"/>
      <c r="AC31" s="30"/>
      <c r="AD31" s="31"/>
      <c r="AE31" s="18">
        <f t="shared" si="0"/>
        <v>10</v>
      </c>
    </row>
    <row r="32" spans="1:31" ht="41.25" customHeight="1" x14ac:dyDescent="0.25">
      <c r="A32" s="203" t="s">
        <v>199</v>
      </c>
      <c r="B32" s="205" t="s">
        <v>200</v>
      </c>
      <c r="C32" s="142" t="s">
        <v>74</v>
      </c>
      <c r="D32" s="129" t="s">
        <v>201</v>
      </c>
      <c r="E32" s="205" t="s">
        <v>202</v>
      </c>
      <c r="F32" s="205" t="s">
        <v>202</v>
      </c>
      <c r="G32" s="203"/>
      <c r="H32" s="203"/>
      <c r="I32" s="203"/>
      <c r="J32" s="203"/>
      <c r="K32" s="206" t="s">
        <v>136</v>
      </c>
      <c r="L32" s="206" t="s">
        <v>137</v>
      </c>
      <c r="M32" s="29"/>
      <c r="N32" s="30"/>
      <c r="O32" s="31"/>
      <c r="P32" s="29"/>
      <c r="Q32" s="30"/>
      <c r="R32" s="31"/>
      <c r="S32" s="138">
        <v>10</v>
      </c>
      <c r="T32" s="139">
        <v>5</v>
      </c>
      <c r="U32" s="140">
        <v>4</v>
      </c>
      <c r="V32" s="29"/>
      <c r="W32" s="30"/>
      <c r="X32" s="31"/>
      <c r="Y32" s="29"/>
      <c r="Z32" s="30"/>
      <c r="AA32" s="31"/>
      <c r="AB32" s="29"/>
      <c r="AC32" s="30"/>
      <c r="AD32" s="31"/>
      <c r="AE32" s="18">
        <f t="shared" si="0"/>
        <v>10</v>
      </c>
    </row>
    <row r="33" spans="1:31" ht="15.75" customHeight="1" x14ac:dyDescent="0.25">
      <c r="A33" s="204"/>
      <c r="B33" s="204"/>
      <c r="C33" s="142" t="s">
        <v>75</v>
      </c>
      <c r="D33" s="129" t="s">
        <v>201</v>
      </c>
      <c r="E33" s="204"/>
      <c r="F33" s="204"/>
      <c r="G33" s="204"/>
      <c r="H33" s="204"/>
      <c r="I33" s="204"/>
      <c r="J33" s="204"/>
      <c r="K33" s="204"/>
      <c r="L33" s="204"/>
      <c r="M33" s="29"/>
      <c r="N33" s="30"/>
      <c r="O33" s="31"/>
      <c r="P33" s="29"/>
      <c r="Q33" s="30"/>
      <c r="R33" s="31"/>
      <c r="S33" s="29"/>
      <c r="T33" s="30"/>
      <c r="U33" s="31"/>
      <c r="V33" s="138">
        <v>10</v>
      </c>
      <c r="W33" s="139">
        <v>5</v>
      </c>
      <c r="X33" s="140">
        <v>4</v>
      </c>
      <c r="Y33" s="29"/>
      <c r="Z33" s="30"/>
      <c r="AA33" s="31"/>
      <c r="AB33" s="29"/>
      <c r="AC33" s="30"/>
      <c r="AD33" s="31"/>
      <c r="AE33" s="18">
        <f t="shared" si="0"/>
        <v>10</v>
      </c>
    </row>
    <row r="34" spans="1:31" ht="41.25" customHeight="1" x14ac:dyDescent="0.25">
      <c r="A34" s="203" t="s">
        <v>203</v>
      </c>
      <c r="B34" s="205" t="s">
        <v>204</v>
      </c>
      <c r="C34" s="142" t="s">
        <v>76</v>
      </c>
      <c r="D34" s="129" t="s">
        <v>201</v>
      </c>
      <c r="E34" s="203"/>
      <c r="F34" s="203"/>
      <c r="G34" s="205" t="s">
        <v>202</v>
      </c>
      <c r="H34" s="205" t="s">
        <v>202</v>
      </c>
      <c r="I34" s="203"/>
      <c r="J34" s="203"/>
      <c r="K34" s="206" t="s">
        <v>136</v>
      </c>
      <c r="L34" s="206" t="s">
        <v>137</v>
      </c>
      <c r="M34" s="29"/>
      <c r="N34" s="30"/>
      <c r="O34" s="31"/>
      <c r="P34" s="29"/>
      <c r="Q34" s="30"/>
      <c r="R34" s="31"/>
      <c r="S34" s="29"/>
      <c r="T34" s="30"/>
      <c r="U34" s="31"/>
      <c r="V34" s="29"/>
      <c r="W34" s="30"/>
      <c r="X34" s="31"/>
      <c r="Y34" s="138">
        <v>10</v>
      </c>
      <c r="Z34" s="139">
        <v>5</v>
      </c>
      <c r="AA34" s="140">
        <v>4</v>
      </c>
      <c r="AB34" s="29"/>
      <c r="AC34" s="30"/>
      <c r="AD34" s="31"/>
      <c r="AE34" s="18">
        <f t="shared" si="0"/>
        <v>10</v>
      </c>
    </row>
    <row r="35" spans="1:31" ht="15.75" customHeight="1" x14ac:dyDescent="0.25">
      <c r="A35" s="204"/>
      <c r="B35" s="204"/>
      <c r="C35" s="142" t="s">
        <v>78</v>
      </c>
      <c r="D35" s="129" t="s">
        <v>177</v>
      </c>
      <c r="E35" s="204"/>
      <c r="F35" s="204"/>
      <c r="G35" s="204"/>
      <c r="H35" s="204"/>
      <c r="I35" s="204"/>
      <c r="J35" s="204"/>
      <c r="K35" s="204"/>
      <c r="L35" s="204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  <c r="Y35" s="138">
        <v>10</v>
      </c>
      <c r="Z35" s="139">
        <v>10</v>
      </c>
      <c r="AA35" s="140">
        <v>5</v>
      </c>
      <c r="AB35" s="29"/>
      <c r="AC35" s="30"/>
      <c r="AD35" s="31"/>
      <c r="AE35" s="18">
        <f t="shared" si="0"/>
        <v>10</v>
      </c>
    </row>
    <row r="36" spans="1:31" ht="41.25" customHeight="1" x14ac:dyDescent="0.25">
      <c r="A36" s="203" t="s">
        <v>205</v>
      </c>
      <c r="B36" s="205" t="s">
        <v>206</v>
      </c>
      <c r="C36" s="142" t="s">
        <v>79</v>
      </c>
      <c r="D36" s="129" t="s">
        <v>177</v>
      </c>
      <c r="E36" s="203"/>
      <c r="F36" s="203"/>
      <c r="G36" s="203"/>
      <c r="H36" s="205" t="s">
        <v>207</v>
      </c>
      <c r="I36" s="203"/>
      <c r="J36" s="203"/>
      <c r="K36" s="206">
        <v>3</v>
      </c>
      <c r="L36" s="206" t="s">
        <v>37</v>
      </c>
      <c r="M36" s="29"/>
      <c r="N36" s="30"/>
      <c r="O36" s="31"/>
      <c r="P36" s="29"/>
      <c r="Q36" s="30"/>
      <c r="R36" s="31"/>
      <c r="S36" s="29"/>
      <c r="T36" s="30"/>
      <c r="U36" s="31"/>
      <c r="V36" s="29"/>
      <c r="W36" s="30"/>
      <c r="X36" s="31"/>
      <c r="Y36" s="29"/>
      <c r="Z36" s="30"/>
      <c r="AA36" s="31"/>
      <c r="AB36" s="138">
        <v>10</v>
      </c>
      <c r="AC36" s="139">
        <v>10</v>
      </c>
      <c r="AD36" s="140">
        <v>5</v>
      </c>
      <c r="AE36" s="18">
        <f t="shared" si="0"/>
        <v>10</v>
      </c>
    </row>
    <row r="37" spans="1:31" ht="15.75" customHeight="1" x14ac:dyDescent="0.3">
      <c r="A37" s="204"/>
      <c r="B37" s="204"/>
      <c r="C37" s="142" t="s">
        <v>208</v>
      </c>
      <c r="D37" s="143" t="s">
        <v>209</v>
      </c>
      <c r="E37" s="204"/>
      <c r="F37" s="204"/>
      <c r="G37" s="204"/>
      <c r="H37" s="204"/>
      <c r="I37" s="204"/>
      <c r="J37" s="204"/>
      <c r="K37" s="204"/>
      <c r="L37" s="204"/>
      <c r="M37" s="29"/>
      <c r="N37" s="30"/>
      <c r="O37" s="31"/>
      <c r="P37" s="138">
        <v>10</v>
      </c>
      <c r="Q37" s="139">
        <v>0</v>
      </c>
      <c r="R37" s="140">
        <v>4</v>
      </c>
      <c r="S37" s="29"/>
      <c r="T37" s="30"/>
      <c r="U37" s="31"/>
      <c r="V37" s="29"/>
      <c r="W37" s="30"/>
      <c r="X37" s="31"/>
      <c r="Y37" s="29"/>
      <c r="Z37" s="30"/>
      <c r="AA37" s="31"/>
      <c r="AB37" s="29"/>
      <c r="AC37" s="30"/>
      <c r="AD37" s="31"/>
      <c r="AE37" s="18">
        <f t="shared" si="0"/>
        <v>10</v>
      </c>
    </row>
    <row r="38" spans="1:31" ht="15.75" customHeight="1" x14ac:dyDescent="0.25">
      <c r="A38" s="203" t="s">
        <v>210</v>
      </c>
      <c r="B38" s="127" t="s">
        <v>211</v>
      </c>
      <c r="C38" s="142" t="s">
        <v>81</v>
      </c>
      <c r="D38" s="129" t="s">
        <v>212</v>
      </c>
      <c r="E38" s="203"/>
      <c r="F38" s="203"/>
      <c r="G38" s="205" t="s">
        <v>213</v>
      </c>
      <c r="H38" s="203"/>
      <c r="I38" s="203"/>
      <c r="J38" s="203"/>
      <c r="K38" s="206">
        <v>5</v>
      </c>
      <c r="L38" s="206" t="s">
        <v>37</v>
      </c>
      <c r="M38" s="29"/>
      <c r="N38" s="30"/>
      <c r="O38" s="31"/>
      <c r="P38" s="138">
        <v>0</v>
      </c>
      <c r="Q38" s="139">
        <v>10</v>
      </c>
      <c r="R38" s="140">
        <v>3</v>
      </c>
      <c r="S38" s="29"/>
      <c r="T38" s="30"/>
      <c r="U38" s="31"/>
      <c r="V38" s="29"/>
      <c r="W38" s="30"/>
      <c r="X38" s="31"/>
      <c r="Y38" s="29"/>
      <c r="Z38" s="30"/>
      <c r="AA38" s="31"/>
      <c r="AB38" s="29"/>
      <c r="AC38" s="30"/>
      <c r="AD38" s="31"/>
      <c r="AE38" s="18">
        <f t="shared" si="0"/>
        <v>0</v>
      </c>
    </row>
    <row r="39" spans="1:31" ht="15.75" customHeight="1" x14ac:dyDescent="0.25">
      <c r="A39" s="204"/>
      <c r="B39" s="148" t="s">
        <v>214</v>
      </c>
      <c r="C39" s="64" t="s">
        <v>215</v>
      </c>
      <c r="D39" s="122" t="s">
        <v>216</v>
      </c>
      <c r="E39" s="204"/>
      <c r="F39" s="204"/>
      <c r="G39" s="204"/>
      <c r="H39" s="204"/>
      <c r="I39" s="204"/>
      <c r="J39" s="204"/>
      <c r="K39" s="204"/>
      <c r="L39" s="204"/>
      <c r="M39" s="124">
        <v>0</v>
      </c>
      <c r="N39" s="125">
        <v>10</v>
      </c>
      <c r="O39" s="126">
        <v>2</v>
      </c>
      <c r="P39" s="17"/>
      <c r="Q39" s="18"/>
      <c r="R39" s="19"/>
      <c r="S39" s="17"/>
      <c r="T39" s="18"/>
      <c r="U39" s="19"/>
      <c r="V39" s="17"/>
      <c r="W39" s="18"/>
      <c r="X39" s="19"/>
      <c r="Y39" s="17"/>
      <c r="Z39" s="18"/>
      <c r="AA39" s="19"/>
      <c r="AB39" s="17"/>
      <c r="AC39" s="18"/>
      <c r="AD39" s="19"/>
      <c r="AE39" s="18">
        <f t="shared" si="0"/>
        <v>0</v>
      </c>
    </row>
    <row r="40" spans="1:31" ht="15.75" customHeight="1" x14ac:dyDescent="0.25">
      <c r="A40" s="203" t="s">
        <v>217</v>
      </c>
      <c r="B40" s="127" t="s">
        <v>195</v>
      </c>
      <c r="C40" s="64" t="s">
        <v>218</v>
      </c>
      <c r="D40" s="122" t="s">
        <v>216</v>
      </c>
      <c r="E40" s="203"/>
      <c r="F40" s="203"/>
      <c r="G40" s="203"/>
      <c r="H40" s="203"/>
      <c r="I40" s="205" t="s">
        <v>219</v>
      </c>
      <c r="J40" s="203"/>
      <c r="K40" s="206">
        <v>3</v>
      </c>
      <c r="L40" s="206" t="s">
        <v>37</v>
      </c>
      <c r="M40" s="17"/>
      <c r="N40" s="18"/>
      <c r="O40" s="19"/>
      <c r="P40" s="124">
        <v>0</v>
      </c>
      <c r="Q40" s="125">
        <v>10</v>
      </c>
      <c r="R40" s="126">
        <v>2</v>
      </c>
      <c r="S40" s="17"/>
      <c r="T40" s="18"/>
      <c r="U40" s="19"/>
      <c r="V40" s="17"/>
      <c r="W40" s="18"/>
      <c r="X40" s="19"/>
      <c r="Y40" s="17"/>
      <c r="Z40" s="18"/>
      <c r="AA40" s="19"/>
      <c r="AB40" s="17"/>
      <c r="AC40" s="18"/>
      <c r="AD40" s="19"/>
      <c r="AE40" s="18">
        <f t="shared" si="0"/>
        <v>0</v>
      </c>
    </row>
    <row r="41" spans="1:31" ht="15.75" customHeight="1" x14ac:dyDescent="0.25">
      <c r="A41" s="204"/>
      <c r="B41" s="148" t="s">
        <v>148</v>
      </c>
      <c r="C41" s="64" t="s">
        <v>220</v>
      </c>
      <c r="D41" s="122" t="s">
        <v>221</v>
      </c>
      <c r="E41" s="204"/>
      <c r="F41" s="204"/>
      <c r="G41" s="204"/>
      <c r="H41" s="204"/>
      <c r="I41" s="204"/>
      <c r="J41" s="204"/>
      <c r="K41" s="204"/>
      <c r="L41" s="204"/>
      <c r="M41" s="17"/>
      <c r="N41" s="18"/>
      <c r="O41" s="19"/>
      <c r="P41" s="17"/>
      <c r="Q41" s="18"/>
      <c r="R41" s="19"/>
      <c r="S41" s="17"/>
      <c r="T41" s="18"/>
      <c r="U41" s="19"/>
      <c r="V41" s="17"/>
      <c r="W41" s="18"/>
      <c r="X41" s="19"/>
      <c r="Y41" s="17"/>
      <c r="Z41" s="18"/>
      <c r="AA41" s="19"/>
      <c r="AB41" s="124">
        <v>10</v>
      </c>
      <c r="AC41" s="125">
        <v>5</v>
      </c>
      <c r="AD41" s="151">
        <v>2</v>
      </c>
      <c r="AE41" s="18">
        <f t="shared" si="0"/>
        <v>10</v>
      </c>
    </row>
    <row r="42" spans="1:31" ht="15.75" customHeight="1" x14ac:dyDescent="0.25">
      <c r="A42" s="203" t="s">
        <v>222</v>
      </c>
      <c r="B42" s="127" t="s">
        <v>223</v>
      </c>
      <c r="C42" s="64" t="s">
        <v>224</v>
      </c>
      <c r="D42" s="135" t="s">
        <v>225</v>
      </c>
      <c r="E42" s="203"/>
      <c r="F42" s="203"/>
      <c r="G42" s="205" t="s">
        <v>226</v>
      </c>
      <c r="H42" s="205" t="s">
        <v>226</v>
      </c>
      <c r="I42" s="203"/>
      <c r="J42" s="203"/>
      <c r="K42" s="206" t="s">
        <v>136</v>
      </c>
      <c r="L42" s="206" t="s">
        <v>163</v>
      </c>
      <c r="M42" s="17"/>
      <c r="N42" s="18"/>
      <c r="O42" s="19"/>
      <c r="P42" s="17"/>
      <c r="Q42" s="18"/>
      <c r="R42" s="19"/>
      <c r="S42" s="124">
        <v>0</v>
      </c>
      <c r="T42" s="152">
        <v>10</v>
      </c>
      <c r="U42" s="126">
        <v>2</v>
      </c>
      <c r="V42" s="17"/>
      <c r="W42" s="18"/>
      <c r="X42" s="19"/>
      <c r="Y42" s="124"/>
      <c r="Z42" s="125"/>
      <c r="AA42" s="126"/>
      <c r="AB42" s="17"/>
      <c r="AC42" s="18"/>
      <c r="AD42" s="19"/>
      <c r="AE42" s="18">
        <f t="shared" si="0"/>
        <v>0</v>
      </c>
    </row>
    <row r="43" spans="1:31" ht="15.75" customHeight="1" x14ac:dyDescent="0.3">
      <c r="A43" s="204"/>
      <c r="B43" s="148" t="s">
        <v>227</v>
      </c>
      <c r="C43" s="142" t="s">
        <v>83</v>
      </c>
      <c r="D43" s="153" t="s">
        <v>228</v>
      </c>
      <c r="E43" s="204"/>
      <c r="F43" s="204"/>
      <c r="G43" s="204"/>
      <c r="H43" s="204"/>
      <c r="I43" s="204"/>
      <c r="J43" s="204"/>
      <c r="K43" s="204"/>
      <c r="L43" s="204"/>
      <c r="M43" s="29"/>
      <c r="N43" s="30"/>
      <c r="O43" s="31"/>
      <c r="P43" s="29"/>
      <c r="Q43" s="30"/>
      <c r="R43" s="31"/>
      <c r="S43" s="138">
        <v>10</v>
      </c>
      <c r="T43" s="139">
        <v>0</v>
      </c>
      <c r="U43" s="140">
        <v>3</v>
      </c>
      <c r="V43" s="29"/>
      <c r="W43" s="30"/>
      <c r="X43" s="31"/>
      <c r="Y43" s="138"/>
      <c r="Z43" s="139"/>
      <c r="AA43" s="140"/>
      <c r="AB43" s="29"/>
      <c r="AC43" s="30"/>
      <c r="AD43" s="31"/>
      <c r="AE43" s="18">
        <f t="shared" si="0"/>
        <v>10</v>
      </c>
    </row>
    <row r="44" spans="1:31" ht="15" customHeight="1" x14ac:dyDescent="0.3">
      <c r="A44" s="203" t="s">
        <v>229</v>
      </c>
      <c r="B44" s="127" t="s">
        <v>230</v>
      </c>
      <c r="C44" s="142" t="s">
        <v>231</v>
      </c>
      <c r="D44" s="143" t="s">
        <v>232</v>
      </c>
      <c r="E44" s="203"/>
      <c r="F44" s="203"/>
      <c r="G44" s="205" t="s">
        <v>226</v>
      </c>
      <c r="H44" s="205" t="s">
        <v>226</v>
      </c>
      <c r="I44" s="205" t="s">
        <v>226</v>
      </c>
      <c r="J44" s="203"/>
      <c r="K44" s="206" t="s">
        <v>233</v>
      </c>
      <c r="L44" s="206" t="s">
        <v>234</v>
      </c>
      <c r="M44" s="29"/>
      <c r="N44" s="30"/>
      <c r="O44" s="31"/>
      <c r="P44" s="29"/>
      <c r="Q44" s="30"/>
      <c r="R44" s="31"/>
      <c r="S44" s="29"/>
      <c r="T44" s="30"/>
      <c r="U44" s="31"/>
      <c r="V44" s="138">
        <v>10</v>
      </c>
      <c r="W44" s="139">
        <v>0</v>
      </c>
      <c r="X44" s="140">
        <v>3</v>
      </c>
      <c r="Y44" s="29"/>
      <c r="Z44" s="30"/>
      <c r="AA44" s="31"/>
      <c r="AB44" s="29"/>
      <c r="AC44" s="30"/>
      <c r="AD44" s="31"/>
      <c r="AE44" s="18">
        <f t="shared" si="0"/>
        <v>10</v>
      </c>
    </row>
    <row r="45" spans="1:31" ht="15.75" customHeight="1" x14ac:dyDescent="0.25">
      <c r="A45" s="204"/>
      <c r="B45" s="148" t="s">
        <v>201</v>
      </c>
      <c r="C45" s="154" t="s">
        <v>85</v>
      </c>
      <c r="D45" s="155" t="s">
        <v>198</v>
      </c>
      <c r="E45" s="204"/>
      <c r="F45" s="204"/>
      <c r="G45" s="204"/>
      <c r="H45" s="204"/>
      <c r="I45" s="204"/>
      <c r="J45" s="204"/>
      <c r="K45" s="204"/>
      <c r="L45" s="204"/>
      <c r="M45" s="29"/>
      <c r="N45" s="30"/>
      <c r="O45" s="31"/>
      <c r="P45" s="29"/>
      <c r="Q45" s="30"/>
      <c r="R45" s="31"/>
      <c r="S45" s="29"/>
      <c r="T45" s="30"/>
      <c r="U45" s="31"/>
      <c r="V45" s="29"/>
      <c r="W45" s="30"/>
      <c r="X45" s="31"/>
      <c r="Y45" s="138">
        <v>0</v>
      </c>
      <c r="Z45" s="139">
        <v>15</v>
      </c>
      <c r="AA45" s="140">
        <v>5</v>
      </c>
      <c r="AB45" s="29"/>
      <c r="AC45" s="30"/>
      <c r="AD45" s="31"/>
      <c r="AE45" s="18">
        <f t="shared" si="0"/>
        <v>0</v>
      </c>
    </row>
    <row r="46" spans="1:31" ht="15.75" customHeight="1" x14ac:dyDescent="0.25">
      <c r="A46" s="203" t="s">
        <v>235</v>
      </c>
      <c r="B46" s="127" t="s">
        <v>236</v>
      </c>
      <c r="C46" s="148"/>
      <c r="D46" s="156"/>
      <c r="E46" s="203"/>
      <c r="F46" s="203"/>
      <c r="G46" s="203"/>
      <c r="H46" s="203"/>
      <c r="I46" s="205" t="s">
        <v>237</v>
      </c>
      <c r="J46" s="205" t="s">
        <v>237</v>
      </c>
      <c r="K46" s="206" t="s">
        <v>238</v>
      </c>
      <c r="L46" s="206" t="s">
        <v>137</v>
      </c>
      <c r="M46" s="29"/>
      <c r="N46" s="30"/>
      <c r="O46" s="31"/>
      <c r="P46" s="29"/>
      <c r="Q46" s="30"/>
      <c r="R46" s="31"/>
      <c r="S46" s="29"/>
      <c r="T46" s="30"/>
      <c r="U46" s="31"/>
      <c r="V46" s="29"/>
      <c r="W46" s="30"/>
      <c r="X46" s="31"/>
      <c r="Y46" s="29">
        <v>0</v>
      </c>
      <c r="Z46" s="30">
        <v>0</v>
      </c>
      <c r="AA46" s="31">
        <v>0</v>
      </c>
      <c r="AB46" s="29"/>
      <c r="AC46" s="30"/>
      <c r="AD46" s="31"/>
      <c r="AE46" s="18">
        <f t="shared" si="0"/>
        <v>0</v>
      </c>
    </row>
    <row r="47" spans="1:31" ht="15.75" customHeight="1" x14ac:dyDescent="0.25">
      <c r="A47" s="204"/>
      <c r="B47" s="148" t="s">
        <v>239</v>
      </c>
      <c r="C47" s="157"/>
      <c r="D47" s="158"/>
      <c r="E47" s="204"/>
      <c r="F47" s="204"/>
      <c r="G47" s="204"/>
      <c r="H47" s="204"/>
      <c r="I47" s="204"/>
      <c r="J47" s="204"/>
      <c r="K47" s="204"/>
      <c r="L47" s="204"/>
      <c r="M47" s="49">
        <f t="shared" ref="M47:AA47" si="1">SUM(M1:M46)</f>
        <v>90</v>
      </c>
      <c r="N47" s="50">
        <f t="shared" si="1"/>
        <v>35</v>
      </c>
      <c r="O47" s="51">
        <f t="shared" si="1"/>
        <v>28</v>
      </c>
      <c r="P47" s="49">
        <f t="shared" si="1"/>
        <v>85</v>
      </c>
      <c r="Q47" s="50">
        <f t="shared" si="1"/>
        <v>35</v>
      </c>
      <c r="R47" s="51">
        <f t="shared" si="1"/>
        <v>30</v>
      </c>
      <c r="S47" s="49">
        <f t="shared" si="1"/>
        <v>80</v>
      </c>
      <c r="T47" s="50">
        <f t="shared" si="1"/>
        <v>40</v>
      </c>
      <c r="U47" s="51">
        <f t="shared" si="1"/>
        <v>29</v>
      </c>
      <c r="V47" s="49">
        <f t="shared" si="1"/>
        <v>80</v>
      </c>
      <c r="W47" s="50">
        <f t="shared" si="1"/>
        <v>40</v>
      </c>
      <c r="X47" s="51">
        <f t="shared" si="1"/>
        <v>31</v>
      </c>
      <c r="Y47" s="49">
        <f t="shared" si="1"/>
        <v>30</v>
      </c>
      <c r="Z47" s="50">
        <f t="shared" si="1"/>
        <v>65</v>
      </c>
      <c r="AA47" s="51">
        <f t="shared" si="1"/>
        <v>25</v>
      </c>
    </row>
    <row r="48" spans="1:31" ht="15.75" customHeight="1" x14ac:dyDescent="0.25">
      <c r="A48" s="203" t="s">
        <v>240</v>
      </c>
      <c r="B48" s="205" t="s">
        <v>241</v>
      </c>
      <c r="C48" s="159"/>
      <c r="D48" s="158"/>
      <c r="E48" s="203"/>
      <c r="F48" s="205" t="s">
        <v>242</v>
      </c>
      <c r="G48" s="203"/>
      <c r="H48" s="203"/>
      <c r="I48" s="203"/>
      <c r="J48" s="203"/>
      <c r="K48" s="206">
        <v>4</v>
      </c>
      <c r="L48" s="206" t="s">
        <v>35</v>
      </c>
      <c r="M48" s="29"/>
      <c r="N48" s="30"/>
      <c r="O48" s="31"/>
      <c r="P48" s="29"/>
      <c r="Q48" s="30"/>
      <c r="R48" s="31"/>
      <c r="S48" s="29"/>
      <c r="T48" s="30"/>
      <c r="U48" s="31"/>
      <c r="V48" s="29"/>
      <c r="W48" s="30"/>
      <c r="X48" s="31"/>
      <c r="Y48" s="29">
        <v>15</v>
      </c>
      <c r="Z48" s="30">
        <v>0</v>
      </c>
      <c r="AA48" s="31">
        <v>4</v>
      </c>
    </row>
    <row r="49" spans="1:27" ht="15.75" customHeight="1" x14ac:dyDescent="0.25">
      <c r="A49" s="204"/>
      <c r="B49" s="204"/>
      <c r="C49" s="160"/>
      <c r="D49" s="160"/>
      <c r="E49" s="204"/>
      <c r="F49" s="204"/>
      <c r="G49" s="204"/>
      <c r="H49" s="204"/>
      <c r="I49" s="204"/>
      <c r="J49" s="204"/>
      <c r="K49" s="204"/>
      <c r="L49" s="204"/>
      <c r="M49" s="29"/>
      <c r="N49" s="30"/>
      <c r="O49" s="31"/>
      <c r="P49" s="29"/>
      <c r="Q49" s="30"/>
      <c r="R49" s="31"/>
      <c r="S49" s="29"/>
      <c r="T49" s="30"/>
      <c r="U49" s="31"/>
      <c r="V49" s="29"/>
      <c r="W49" s="30"/>
      <c r="X49" s="31"/>
      <c r="Y49" s="29"/>
      <c r="Z49" s="30"/>
      <c r="AA49" s="31"/>
    </row>
    <row r="50" spans="1:27" ht="15.75" customHeight="1" x14ac:dyDescent="0.25">
      <c r="A50" s="203" t="s">
        <v>243</v>
      </c>
      <c r="B50" s="127" t="s">
        <v>81</v>
      </c>
      <c r="C50" s="148"/>
      <c r="D50" s="156"/>
      <c r="E50" s="203"/>
      <c r="F50" s="205" t="s">
        <v>207</v>
      </c>
      <c r="G50" s="203"/>
      <c r="H50" s="203"/>
      <c r="I50" s="203"/>
      <c r="J50" s="203"/>
      <c r="K50" s="206">
        <v>3</v>
      </c>
      <c r="L50" s="206" t="s">
        <v>37</v>
      </c>
      <c r="M50" s="29"/>
      <c r="N50" s="30"/>
      <c r="O50" s="31"/>
      <c r="P50" s="29"/>
      <c r="Q50" s="30"/>
      <c r="R50" s="31"/>
      <c r="S50" s="29"/>
      <c r="T50" s="30"/>
      <c r="U50" s="31"/>
      <c r="V50" s="29"/>
      <c r="W50" s="30"/>
      <c r="X50" s="31"/>
      <c r="Y50" s="29"/>
      <c r="Z50" s="30"/>
      <c r="AA50" s="31"/>
    </row>
    <row r="51" spans="1:27" ht="15.75" customHeight="1" x14ac:dyDescent="0.25">
      <c r="A51" s="204"/>
      <c r="B51" s="148" t="s">
        <v>244</v>
      </c>
      <c r="C51" s="160"/>
      <c r="D51" s="160"/>
      <c r="E51" s="204"/>
      <c r="F51" s="204"/>
      <c r="G51" s="204"/>
      <c r="H51" s="204"/>
      <c r="I51" s="204"/>
      <c r="J51" s="204"/>
      <c r="K51" s="204"/>
      <c r="L51" s="204"/>
      <c r="M51" s="59">
        <f t="shared" ref="M51:AA51" si="2">SUM(M48:M50)</f>
        <v>0</v>
      </c>
      <c r="N51" s="60">
        <f t="shared" si="2"/>
        <v>0</v>
      </c>
      <c r="O51" s="61">
        <f t="shared" si="2"/>
        <v>0</v>
      </c>
      <c r="P51" s="59">
        <f t="shared" si="2"/>
        <v>0</v>
      </c>
      <c r="Q51" s="60">
        <f t="shared" si="2"/>
        <v>0</v>
      </c>
      <c r="R51" s="61">
        <f t="shared" si="2"/>
        <v>0</v>
      </c>
      <c r="S51" s="59">
        <f t="shared" si="2"/>
        <v>0</v>
      </c>
      <c r="T51" s="60">
        <f t="shared" si="2"/>
        <v>0</v>
      </c>
      <c r="U51" s="61">
        <f t="shared" si="2"/>
        <v>0</v>
      </c>
      <c r="V51" s="59">
        <f t="shared" si="2"/>
        <v>0</v>
      </c>
      <c r="W51" s="60">
        <f t="shared" si="2"/>
        <v>0</v>
      </c>
      <c r="X51" s="61">
        <f t="shared" si="2"/>
        <v>0</v>
      </c>
      <c r="Y51" s="59">
        <f t="shared" si="2"/>
        <v>15</v>
      </c>
      <c r="Z51" s="60">
        <f t="shared" si="2"/>
        <v>0</v>
      </c>
      <c r="AA51" s="61">
        <f t="shared" si="2"/>
        <v>4</v>
      </c>
    </row>
    <row r="52" spans="1:27" ht="15.75" customHeight="1" x14ac:dyDescent="0.3">
      <c r="A52" s="203" t="s">
        <v>245</v>
      </c>
      <c r="B52" s="127" t="s">
        <v>246</v>
      </c>
      <c r="C52" s="148"/>
      <c r="D52" s="156"/>
      <c r="E52" s="205" t="s">
        <v>161</v>
      </c>
      <c r="F52" s="205" t="s">
        <v>161</v>
      </c>
      <c r="G52" s="203"/>
      <c r="H52" s="203"/>
      <c r="I52" s="203"/>
      <c r="J52" s="203"/>
      <c r="K52" s="206" t="s">
        <v>162</v>
      </c>
      <c r="L52" s="206" t="s">
        <v>163</v>
      </c>
      <c r="M52" s="88"/>
      <c r="N52" s="74"/>
      <c r="O52" s="89"/>
      <c r="P52" s="161"/>
      <c r="Q52" s="162"/>
      <c r="R52" s="163"/>
      <c r="S52" s="78"/>
      <c r="T52" s="79"/>
      <c r="U52" s="80"/>
      <c r="V52" s="78"/>
      <c r="W52" s="79"/>
      <c r="X52" s="80"/>
      <c r="Y52" s="12"/>
      <c r="Z52" s="13"/>
      <c r="AA52" s="14"/>
    </row>
    <row r="53" spans="1:27" ht="15.75" customHeight="1" x14ac:dyDescent="0.25">
      <c r="A53" s="204"/>
      <c r="B53" s="148" t="s">
        <v>247</v>
      </c>
      <c r="C53" s="160"/>
      <c r="D53" s="160"/>
      <c r="E53" s="204"/>
      <c r="F53" s="204"/>
      <c r="G53" s="204"/>
      <c r="H53" s="204"/>
      <c r="I53" s="204"/>
      <c r="J53" s="204"/>
      <c r="K53" s="204"/>
      <c r="L53" s="204"/>
      <c r="M53" s="29"/>
      <c r="N53" s="30"/>
      <c r="O53" s="31"/>
      <c r="P53" s="29"/>
      <c r="Q53" s="30"/>
      <c r="R53" s="31"/>
      <c r="S53" s="29"/>
      <c r="T53" s="30"/>
      <c r="U53" s="31"/>
      <c r="V53" s="29"/>
      <c r="W53" s="30"/>
      <c r="X53" s="31"/>
      <c r="Y53" s="29">
        <v>0</v>
      </c>
      <c r="Z53" s="30">
        <v>5</v>
      </c>
      <c r="AA53" s="31">
        <v>3</v>
      </c>
    </row>
    <row r="54" spans="1:27" ht="15.75" customHeight="1" x14ac:dyDescent="0.25">
      <c r="A54" s="203" t="s">
        <v>248</v>
      </c>
      <c r="B54" s="127" t="s">
        <v>220</v>
      </c>
      <c r="C54" s="148"/>
      <c r="D54" s="156"/>
      <c r="E54" s="203"/>
      <c r="F54" s="203"/>
      <c r="G54" s="203"/>
      <c r="H54" s="203"/>
      <c r="I54" s="203"/>
      <c r="J54" s="205" t="s">
        <v>249</v>
      </c>
      <c r="K54" s="206">
        <v>2</v>
      </c>
      <c r="L54" s="206" t="s">
        <v>35</v>
      </c>
      <c r="M54" s="29"/>
      <c r="N54" s="30"/>
      <c r="O54" s="31"/>
      <c r="P54" s="29"/>
      <c r="Q54" s="30"/>
      <c r="R54" s="31"/>
      <c r="S54" s="29"/>
      <c r="T54" s="30"/>
      <c r="U54" s="31"/>
      <c r="V54" s="29"/>
      <c r="W54" s="30"/>
      <c r="X54" s="31"/>
      <c r="Y54" s="29"/>
      <c r="Z54" s="30"/>
      <c r="AA54" s="31"/>
    </row>
    <row r="55" spans="1:27" ht="15.75" customHeight="1" x14ac:dyDescent="0.25">
      <c r="A55" s="204"/>
      <c r="B55" s="148" t="s">
        <v>250</v>
      </c>
      <c r="C55" s="160"/>
      <c r="D55" s="160"/>
      <c r="E55" s="204"/>
      <c r="F55" s="204"/>
      <c r="G55" s="204"/>
      <c r="H55" s="204"/>
      <c r="I55" s="204"/>
      <c r="J55" s="204"/>
      <c r="K55" s="204"/>
      <c r="L55" s="204"/>
      <c r="M55" s="49">
        <f t="shared" ref="M55:AA55" si="3">SUM(M52:M54)</f>
        <v>0</v>
      </c>
      <c r="N55" s="50">
        <f t="shared" si="3"/>
        <v>0</v>
      </c>
      <c r="O55" s="51">
        <f t="shared" si="3"/>
        <v>0</v>
      </c>
      <c r="P55" s="49">
        <f t="shared" si="3"/>
        <v>0</v>
      </c>
      <c r="Q55" s="50">
        <f t="shared" si="3"/>
        <v>0</v>
      </c>
      <c r="R55" s="51">
        <f t="shared" si="3"/>
        <v>0</v>
      </c>
      <c r="S55" s="49">
        <f t="shared" si="3"/>
        <v>0</v>
      </c>
      <c r="T55" s="50">
        <f t="shared" si="3"/>
        <v>0</v>
      </c>
      <c r="U55" s="51">
        <f t="shared" si="3"/>
        <v>0</v>
      </c>
      <c r="V55" s="49">
        <f t="shared" si="3"/>
        <v>0</v>
      </c>
      <c r="W55" s="50">
        <f t="shared" si="3"/>
        <v>0</v>
      </c>
      <c r="X55" s="51">
        <f t="shared" si="3"/>
        <v>0</v>
      </c>
      <c r="Y55" s="49">
        <f t="shared" si="3"/>
        <v>0</v>
      </c>
      <c r="Z55" s="50">
        <f t="shared" si="3"/>
        <v>5</v>
      </c>
      <c r="AA55" s="51">
        <f t="shared" si="3"/>
        <v>3</v>
      </c>
    </row>
    <row r="56" spans="1:27" ht="15.75" customHeight="1" x14ac:dyDescent="0.3">
      <c r="A56" s="203" t="s">
        <v>251</v>
      </c>
      <c r="B56" s="127" t="s">
        <v>224</v>
      </c>
      <c r="C56" s="148"/>
      <c r="D56" s="156"/>
      <c r="E56" s="203"/>
      <c r="F56" s="203"/>
      <c r="G56" s="205" t="s">
        <v>161</v>
      </c>
      <c r="H56" s="203"/>
      <c r="I56" s="203"/>
      <c r="J56" s="203"/>
      <c r="K56" s="206">
        <v>2</v>
      </c>
      <c r="L56" s="206" t="s">
        <v>37</v>
      </c>
      <c r="M56" s="75">
        <v>0</v>
      </c>
      <c r="N56" s="76">
        <v>10</v>
      </c>
      <c r="O56" s="77">
        <v>2</v>
      </c>
      <c r="P56" s="78"/>
      <c r="Q56" s="79"/>
      <c r="R56" s="80"/>
      <c r="S56" s="78"/>
      <c r="T56" s="79"/>
      <c r="U56" s="80"/>
      <c r="V56" s="78"/>
      <c r="W56" s="79"/>
      <c r="X56" s="80"/>
      <c r="Y56" s="78"/>
      <c r="Z56" s="79"/>
      <c r="AA56" s="79"/>
    </row>
    <row r="57" spans="1:27" ht="15.75" customHeight="1" x14ac:dyDescent="0.3">
      <c r="A57" s="204"/>
      <c r="B57" s="148" t="s">
        <v>252</v>
      </c>
      <c r="C57" s="147"/>
      <c r="D57" s="147"/>
      <c r="E57" s="204"/>
      <c r="F57" s="204"/>
      <c r="G57" s="204"/>
      <c r="H57" s="204"/>
      <c r="I57" s="204"/>
      <c r="J57" s="204"/>
      <c r="K57" s="204"/>
      <c r="L57" s="204"/>
      <c r="M57" s="85"/>
      <c r="N57" s="86"/>
      <c r="O57" s="87"/>
      <c r="P57" s="88"/>
      <c r="Q57" s="74"/>
      <c r="R57" s="89"/>
      <c r="S57" s="88">
        <v>0</v>
      </c>
      <c r="T57" s="74">
        <v>10</v>
      </c>
      <c r="U57" s="89">
        <v>2</v>
      </c>
      <c r="V57" s="88"/>
      <c r="W57" s="74"/>
      <c r="X57" s="89"/>
      <c r="Y57" s="88"/>
      <c r="Z57" s="74"/>
      <c r="AA57" s="74"/>
    </row>
    <row r="58" spans="1:27" ht="15.75" customHeight="1" x14ac:dyDescent="0.3">
      <c r="A58" s="144" t="s">
        <v>253</v>
      </c>
      <c r="B58" s="145" t="s">
        <v>254</v>
      </c>
      <c r="C58" s="147"/>
      <c r="D58" s="147"/>
      <c r="E58" s="146"/>
      <c r="F58" s="146"/>
      <c r="G58" s="145" t="s">
        <v>255</v>
      </c>
      <c r="H58" s="146"/>
      <c r="I58" s="146"/>
      <c r="J58" s="146"/>
      <c r="K58" s="147">
        <v>3</v>
      </c>
      <c r="L58" s="147" t="s">
        <v>35</v>
      </c>
      <c r="M58" s="88"/>
      <c r="N58" s="74"/>
      <c r="O58" s="89"/>
      <c r="P58" s="88"/>
      <c r="Q58" s="74"/>
      <c r="R58" s="89"/>
      <c r="S58" s="88"/>
      <c r="T58" s="74"/>
      <c r="U58" s="89"/>
      <c r="V58" s="88"/>
      <c r="W58" s="74"/>
      <c r="X58" s="89"/>
      <c r="Y58" s="88">
        <v>0</v>
      </c>
      <c r="Z58" s="74">
        <v>10</v>
      </c>
      <c r="AA58" s="74">
        <v>2</v>
      </c>
    </row>
    <row r="59" spans="1:27" ht="15.75" customHeight="1" x14ac:dyDescent="0.3">
      <c r="A59" s="144" t="s">
        <v>256</v>
      </c>
      <c r="B59" s="145" t="s">
        <v>257</v>
      </c>
      <c r="C59" s="147"/>
      <c r="D59" s="147"/>
      <c r="E59" s="146"/>
      <c r="F59" s="146"/>
      <c r="G59" s="146"/>
      <c r="H59" s="145" t="s">
        <v>255</v>
      </c>
      <c r="I59" s="146"/>
      <c r="J59" s="146"/>
      <c r="K59" s="147">
        <v>3</v>
      </c>
      <c r="L59" s="147" t="s">
        <v>35</v>
      </c>
      <c r="M59" s="88"/>
      <c r="N59" s="74"/>
      <c r="O59" s="89"/>
      <c r="P59" s="88"/>
      <c r="Q59" s="74"/>
      <c r="R59" s="89"/>
      <c r="S59" s="88"/>
      <c r="T59" s="74"/>
      <c r="U59" s="89"/>
      <c r="V59" s="88"/>
      <c r="W59" s="74"/>
      <c r="X59" s="89"/>
      <c r="Y59" s="88"/>
      <c r="Z59" s="74"/>
      <c r="AA59" s="74"/>
    </row>
    <row r="60" spans="1:27" ht="15.75" customHeight="1" x14ac:dyDescent="0.3">
      <c r="A60" s="144" t="s">
        <v>258</v>
      </c>
      <c r="B60" s="145" t="s">
        <v>259</v>
      </c>
      <c r="C60" s="147"/>
      <c r="D60" s="147"/>
      <c r="E60" s="146"/>
      <c r="F60" s="146"/>
      <c r="G60" s="146"/>
      <c r="H60" s="146"/>
      <c r="I60" s="145" t="s">
        <v>260</v>
      </c>
      <c r="J60" s="146"/>
      <c r="K60" s="147">
        <v>5</v>
      </c>
      <c r="L60" s="147" t="s">
        <v>37</v>
      </c>
      <c r="M60" s="88"/>
      <c r="N60" s="74"/>
      <c r="O60" s="89"/>
      <c r="P60" s="94"/>
      <c r="Q60" s="95"/>
      <c r="R60" s="96"/>
      <c r="S60" s="94"/>
      <c r="T60" s="95"/>
      <c r="U60" s="96"/>
      <c r="V60" s="94"/>
      <c r="W60" s="95"/>
      <c r="X60" s="96"/>
      <c r="Y60" s="94"/>
      <c r="Z60" s="95"/>
      <c r="AA60" s="95"/>
    </row>
    <row r="61" spans="1:27" ht="15.75" customHeight="1" x14ac:dyDescent="0.25">
      <c r="A61" s="144" t="s">
        <v>261</v>
      </c>
      <c r="B61" s="147" t="s">
        <v>88</v>
      </c>
      <c r="C61" s="147"/>
      <c r="D61" s="147"/>
      <c r="E61" s="146"/>
      <c r="F61" s="146"/>
      <c r="G61" s="146"/>
      <c r="H61" s="146"/>
      <c r="I61" s="147" t="s">
        <v>262</v>
      </c>
      <c r="J61" s="146"/>
      <c r="K61" s="147">
        <v>0</v>
      </c>
      <c r="L61" s="147" t="s">
        <v>263</v>
      </c>
      <c r="M61" s="59">
        <f t="shared" ref="M61:AA61" si="4">SUM(M56:M60)</f>
        <v>0</v>
      </c>
      <c r="N61" s="60">
        <f t="shared" si="4"/>
        <v>10</v>
      </c>
      <c r="O61" s="61">
        <f t="shared" si="4"/>
        <v>2</v>
      </c>
      <c r="P61" s="59">
        <f t="shared" si="4"/>
        <v>0</v>
      </c>
      <c r="Q61" s="60">
        <f t="shared" si="4"/>
        <v>0</v>
      </c>
      <c r="R61" s="61">
        <f t="shared" si="4"/>
        <v>0</v>
      </c>
      <c r="S61" s="59">
        <f t="shared" si="4"/>
        <v>0</v>
      </c>
      <c r="T61" s="60">
        <f t="shared" si="4"/>
        <v>10</v>
      </c>
      <c r="U61" s="61">
        <f t="shared" si="4"/>
        <v>2</v>
      </c>
      <c r="V61" s="59">
        <f t="shared" si="4"/>
        <v>0</v>
      </c>
      <c r="W61" s="60">
        <f t="shared" si="4"/>
        <v>0</v>
      </c>
      <c r="X61" s="61">
        <f t="shared" si="4"/>
        <v>0</v>
      </c>
      <c r="Y61" s="59">
        <f t="shared" si="4"/>
        <v>0</v>
      </c>
      <c r="Z61" s="60">
        <f t="shared" si="4"/>
        <v>10</v>
      </c>
      <c r="AA61" s="61">
        <f t="shared" si="4"/>
        <v>2</v>
      </c>
    </row>
    <row r="62" spans="1:27" ht="15.75" customHeight="1" x14ac:dyDescent="0.25">
      <c r="A62" s="219" t="s">
        <v>264</v>
      </c>
      <c r="B62" s="216"/>
      <c r="C62" s="160"/>
      <c r="D62" s="160"/>
      <c r="E62" s="160" t="s">
        <v>265</v>
      </c>
      <c r="F62" s="160" t="s">
        <v>266</v>
      </c>
      <c r="G62" s="160" t="s">
        <v>267</v>
      </c>
      <c r="H62" s="160" t="s">
        <v>267</v>
      </c>
      <c r="I62" s="160" t="s">
        <v>268</v>
      </c>
      <c r="J62" s="160" t="s">
        <v>269</v>
      </c>
      <c r="K62" s="206">
        <v>150</v>
      </c>
      <c r="L62" s="206" t="s">
        <v>270</v>
      </c>
      <c r="M62" s="104"/>
      <c r="N62" s="105"/>
      <c r="O62" s="106"/>
      <c r="P62" s="59"/>
      <c r="Q62" s="60"/>
      <c r="R62" s="61"/>
      <c r="S62" s="59"/>
      <c r="T62" s="60"/>
      <c r="U62" s="61"/>
      <c r="V62" s="59"/>
      <c r="W62" s="60"/>
      <c r="X62" s="61"/>
      <c r="Y62" s="59"/>
      <c r="Z62" s="60"/>
      <c r="AA62" s="61"/>
    </row>
    <row r="63" spans="1:27" ht="15.75" customHeight="1" x14ac:dyDescent="0.25">
      <c r="A63" s="220"/>
      <c r="B63" s="212"/>
      <c r="C63" s="160"/>
      <c r="D63" s="160"/>
      <c r="E63" s="147" t="s">
        <v>271</v>
      </c>
      <c r="F63" s="147" t="s">
        <v>272</v>
      </c>
      <c r="G63" s="147" t="s">
        <v>273</v>
      </c>
      <c r="H63" s="147" t="s">
        <v>273</v>
      </c>
      <c r="I63" s="147" t="s">
        <v>274</v>
      </c>
      <c r="J63" s="147" t="s">
        <v>275</v>
      </c>
      <c r="K63" s="207"/>
      <c r="L63" s="207"/>
      <c r="M63" s="109">
        <f t="shared" ref="M63:AA63" si="5">M62+M61+M51+M47</f>
        <v>90</v>
      </c>
      <c r="N63" s="110">
        <f t="shared" si="5"/>
        <v>45</v>
      </c>
      <c r="O63" s="111">
        <f t="shared" si="5"/>
        <v>30</v>
      </c>
      <c r="P63" s="112">
        <f t="shared" si="5"/>
        <v>85</v>
      </c>
      <c r="Q63" s="113">
        <f t="shared" si="5"/>
        <v>35</v>
      </c>
      <c r="R63" s="114">
        <f t="shared" si="5"/>
        <v>30</v>
      </c>
      <c r="S63" s="112">
        <f t="shared" si="5"/>
        <v>80</v>
      </c>
      <c r="T63" s="113">
        <f t="shared" si="5"/>
        <v>50</v>
      </c>
      <c r="U63" s="114">
        <f t="shared" si="5"/>
        <v>31</v>
      </c>
      <c r="V63" s="112">
        <f t="shared" si="5"/>
        <v>80</v>
      </c>
      <c r="W63" s="113">
        <f t="shared" si="5"/>
        <v>40</v>
      </c>
      <c r="X63" s="114">
        <f t="shared" si="5"/>
        <v>31</v>
      </c>
      <c r="Y63" s="112">
        <f t="shared" si="5"/>
        <v>45</v>
      </c>
      <c r="Z63" s="113">
        <f t="shared" si="5"/>
        <v>75</v>
      </c>
      <c r="AA63" s="114">
        <f t="shared" si="5"/>
        <v>31</v>
      </c>
    </row>
    <row r="64" spans="1:27" ht="15.75" customHeight="1" x14ac:dyDescent="0.25">
      <c r="A64" s="221"/>
      <c r="B64" s="214"/>
      <c r="C64" s="147"/>
      <c r="D64" s="147"/>
      <c r="E64" s="147" t="s">
        <v>276</v>
      </c>
      <c r="F64" s="147" t="s">
        <v>277</v>
      </c>
      <c r="G64" s="147" t="s">
        <v>278</v>
      </c>
      <c r="H64" s="147" t="s">
        <v>279</v>
      </c>
      <c r="I64" s="147">
        <v>25</v>
      </c>
      <c r="J64" s="147">
        <v>7</v>
      </c>
      <c r="K64" s="204"/>
      <c r="L64" s="204"/>
      <c r="M64" s="112">
        <f t="shared" ref="M64:AA64" si="6">M62+M61+M55+M47</f>
        <v>90</v>
      </c>
      <c r="N64" s="113">
        <f t="shared" si="6"/>
        <v>45</v>
      </c>
      <c r="O64" s="114">
        <f t="shared" si="6"/>
        <v>30</v>
      </c>
      <c r="P64" s="112">
        <f t="shared" si="6"/>
        <v>85</v>
      </c>
      <c r="Q64" s="113">
        <f t="shared" si="6"/>
        <v>35</v>
      </c>
      <c r="R64" s="114">
        <f t="shared" si="6"/>
        <v>30</v>
      </c>
      <c r="S64" s="112">
        <f t="shared" si="6"/>
        <v>80</v>
      </c>
      <c r="T64" s="113">
        <f t="shared" si="6"/>
        <v>50</v>
      </c>
      <c r="U64" s="114">
        <f t="shared" si="6"/>
        <v>31</v>
      </c>
      <c r="V64" s="112">
        <f t="shared" si="6"/>
        <v>80</v>
      </c>
      <c r="W64" s="113">
        <f t="shared" si="6"/>
        <v>40</v>
      </c>
      <c r="X64" s="114">
        <f t="shared" si="6"/>
        <v>31</v>
      </c>
      <c r="Y64" s="112">
        <f t="shared" si="6"/>
        <v>30</v>
      </c>
      <c r="Z64" s="113">
        <f t="shared" si="6"/>
        <v>80</v>
      </c>
      <c r="AA64" s="114">
        <f t="shared" si="6"/>
        <v>30</v>
      </c>
    </row>
    <row r="65" spans="1:30" ht="15.75" customHeight="1" x14ac:dyDescent="0.3">
      <c r="A65" s="222" t="s">
        <v>280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30" ht="15.75" customHeight="1" x14ac:dyDescent="0.3">
      <c r="A66" s="203" t="s">
        <v>281</v>
      </c>
      <c r="B66" s="206" t="s">
        <v>282</v>
      </c>
      <c r="C66" s="157"/>
      <c r="D66" s="157"/>
      <c r="E66" s="203"/>
      <c r="F66" s="203"/>
      <c r="G66" s="203"/>
      <c r="H66" s="203"/>
      <c r="I66" s="205" t="s">
        <v>129</v>
      </c>
      <c r="J66" s="203"/>
      <c r="K66" s="206">
        <v>4</v>
      </c>
      <c r="L66" s="206" t="s">
        <v>35</v>
      </c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</row>
    <row r="67" spans="1:30" ht="15.75" customHeight="1" x14ac:dyDescent="0.3">
      <c r="A67" s="204"/>
      <c r="B67" s="204"/>
      <c r="C67" s="28" t="s">
        <v>91</v>
      </c>
      <c r="D67" s="143" t="s">
        <v>194</v>
      </c>
      <c r="E67" s="204"/>
      <c r="F67" s="204"/>
      <c r="G67" s="204"/>
      <c r="H67" s="204"/>
      <c r="I67" s="204"/>
      <c r="J67" s="204"/>
      <c r="K67" s="204"/>
      <c r="L67" s="204"/>
      <c r="M67" s="29"/>
      <c r="N67" s="30"/>
      <c r="O67" s="31"/>
      <c r="P67" s="29"/>
      <c r="Q67" s="30"/>
      <c r="R67" s="31"/>
      <c r="S67" s="29"/>
      <c r="T67" s="30"/>
      <c r="U67" s="31"/>
      <c r="V67" s="29"/>
      <c r="W67" s="30"/>
      <c r="X67" s="31"/>
      <c r="Y67" s="138">
        <v>15</v>
      </c>
      <c r="Z67" s="139">
        <v>0</v>
      </c>
      <c r="AA67" s="140">
        <v>4</v>
      </c>
      <c r="AB67" s="29"/>
      <c r="AC67" s="30"/>
      <c r="AD67" s="31"/>
    </row>
    <row r="68" spans="1:30" ht="27" customHeight="1" x14ac:dyDescent="0.3">
      <c r="A68" s="203" t="s">
        <v>283</v>
      </c>
      <c r="B68" s="206" t="s">
        <v>93</v>
      </c>
      <c r="C68" s="28" t="s">
        <v>93</v>
      </c>
      <c r="D68" s="143" t="s">
        <v>232</v>
      </c>
      <c r="E68" s="203"/>
      <c r="F68" s="203"/>
      <c r="G68" s="203"/>
      <c r="H68" s="203"/>
      <c r="I68" s="203"/>
      <c r="J68" s="205" t="s">
        <v>207</v>
      </c>
      <c r="K68" s="206">
        <v>3</v>
      </c>
      <c r="L68" s="206" t="s">
        <v>37</v>
      </c>
      <c r="M68" s="29"/>
      <c r="N68" s="30"/>
      <c r="O68" s="31"/>
      <c r="P68" s="29"/>
      <c r="Q68" s="30"/>
      <c r="R68" s="31"/>
      <c r="S68" s="29"/>
      <c r="T68" s="30"/>
      <c r="U68" s="31"/>
      <c r="V68" s="29"/>
      <c r="W68" s="30"/>
      <c r="X68" s="31"/>
      <c r="Y68" s="29"/>
      <c r="Z68" s="30"/>
      <c r="AA68" s="31"/>
      <c r="AB68" s="138">
        <v>0</v>
      </c>
      <c r="AC68" s="139">
        <v>10</v>
      </c>
      <c r="AD68" s="140">
        <v>3</v>
      </c>
    </row>
    <row r="69" spans="1:30" ht="15.75" customHeight="1" x14ac:dyDescent="0.3">
      <c r="A69" s="204"/>
      <c r="B69" s="204"/>
      <c r="C69" s="57"/>
      <c r="D69" s="164"/>
      <c r="E69" s="204"/>
      <c r="F69" s="204"/>
      <c r="G69" s="204"/>
      <c r="H69" s="204"/>
      <c r="I69" s="204"/>
      <c r="J69" s="204"/>
      <c r="K69" s="204"/>
      <c r="L69" s="204"/>
      <c r="M69" s="29"/>
      <c r="N69" s="30"/>
      <c r="O69" s="31"/>
      <c r="P69" s="29"/>
      <c r="Q69" s="30"/>
      <c r="R69" s="31"/>
      <c r="S69" s="29"/>
      <c r="T69" s="30"/>
      <c r="U69" s="31"/>
      <c r="V69" s="29"/>
      <c r="W69" s="30"/>
      <c r="X69" s="31"/>
      <c r="Y69" s="29"/>
      <c r="Z69" s="30"/>
      <c r="AA69" s="31"/>
      <c r="AB69" s="138">
        <v>0</v>
      </c>
      <c r="AC69" s="139">
        <v>10</v>
      </c>
      <c r="AD69" s="140">
        <v>3</v>
      </c>
    </row>
    <row r="70" spans="1:30" ht="27" customHeight="1" x14ac:dyDescent="0.25">
      <c r="A70" s="203" t="s">
        <v>284</v>
      </c>
      <c r="B70" s="206" t="s">
        <v>285</v>
      </c>
      <c r="C70" s="157"/>
      <c r="D70" s="157"/>
      <c r="E70" s="203"/>
      <c r="F70" s="203"/>
      <c r="G70" s="203"/>
      <c r="H70" s="203"/>
      <c r="I70" s="203"/>
      <c r="J70" s="205" t="s">
        <v>207</v>
      </c>
      <c r="K70" s="206">
        <v>3</v>
      </c>
      <c r="L70" s="206" t="s">
        <v>37</v>
      </c>
    </row>
    <row r="71" spans="1:30" ht="15.75" customHeight="1" x14ac:dyDescent="0.3">
      <c r="A71" s="204"/>
      <c r="B71" s="204"/>
      <c r="C71" s="57" t="s">
        <v>95</v>
      </c>
      <c r="D71" s="164" t="s">
        <v>198</v>
      </c>
      <c r="E71" s="204"/>
      <c r="F71" s="204"/>
      <c r="G71" s="204"/>
      <c r="H71" s="204"/>
      <c r="I71" s="204"/>
      <c r="J71" s="204"/>
      <c r="K71" s="204"/>
      <c r="L71" s="204"/>
    </row>
    <row r="72" spans="1:30" ht="15.75" customHeight="1" x14ac:dyDescent="0.25">
      <c r="A72" s="222" t="s">
        <v>286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4"/>
    </row>
    <row r="73" spans="1:30" ht="15.75" customHeight="1" x14ac:dyDescent="0.25">
      <c r="A73" s="203" t="s">
        <v>287</v>
      </c>
      <c r="B73" s="160" t="s">
        <v>98</v>
      </c>
      <c r="C73" s="160"/>
      <c r="D73" s="160"/>
      <c r="E73" s="203"/>
      <c r="F73" s="203"/>
      <c r="G73" s="203"/>
      <c r="H73" s="203"/>
      <c r="I73" s="225" t="s">
        <v>288</v>
      </c>
      <c r="J73" s="225" t="s">
        <v>155</v>
      </c>
      <c r="K73" s="206">
        <v>2</v>
      </c>
      <c r="L73" s="206" t="s">
        <v>35</v>
      </c>
    </row>
    <row r="74" spans="1:30" ht="15.75" customHeight="1" x14ac:dyDescent="0.25">
      <c r="A74" s="204"/>
      <c r="B74" s="148" t="s">
        <v>118</v>
      </c>
      <c r="C74" s="148"/>
      <c r="D74" s="148"/>
      <c r="E74" s="204"/>
      <c r="F74" s="204"/>
      <c r="G74" s="204"/>
      <c r="H74" s="204"/>
      <c r="I74" s="204"/>
      <c r="J74" s="204"/>
      <c r="K74" s="204"/>
      <c r="L74" s="204"/>
    </row>
    <row r="75" spans="1:30" ht="55.5" customHeight="1" x14ac:dyDescent="0.25">
      <c r="A75" s="203" t="s">
        <v>289</v>
      </c>
      <c r="B75" s="206" t="s">
        <v>290</v>
      </c>
      <c r="C75" s="157"/>
      <c r="D75" s="157"/>
      <c r="E75" s="203"/>
      <c r="F75" s="203"/>
      <c r="G75" s="203"/>
      <c r="H75" s="203"/>
      <c r="I75" s="206" t="s">
        <v>291</v>
      </c>
      <c r="J75" s="206" t="s">
        <v>292</v>
      </c>
      <c r="K75" s="206" t="s">
        <v>293</v>
      </c>
      <c r="L75" s="206" t="s">
        <v>163</v>
      </c>
    </row>
    <row r="76" spans="1:30" ht="15.75" customHeight="1" x14ac:dyDescent="0.25">
      <c r="A76" s="204"/>
      <c r="B76" s="204"/>
      <c r="C76" s="159"/>
      <c r="D76" s="159"/>
      <c r="E76" s="204"/>
      <c r="F76" s="204"/>
      <c r="G76" s="204"/>
      <c r="H76" s="204"/>
      <c r="I76" s="204"/>
      <c r="J76" s="204"/>
      <c r="K76" s="204"/>
      <c r="L76" s="204"/>
    </row>
    <row r="77" spans="1:30" ht="15.75" customHeight="1" x14ac:dyDescent="0.25">
      <c r="A77" s="144" t="s">
        <v>294</v>
      </c>
      <c r="B77" s="147" t="s">
        <v>111</v>
      </c>
      <c r="C77" s="147"/>
      <c r="D77" s="147"/>
      <c r="E77" s="146"/>
      <c r="F77" s="146"/>
      <c r="G77" s="146"/>
      <c r="H77" s="146"/>
      <c r="I77" s="146"/>
      <c r="J77" s="146"/>
      <c r="K77" s="147">
        <v>10</v>
      </c>
      <c r="L77" s="146"/>
    </row>
    <row r="78" spans="1:30" ht="15.75" customHeight="1" x14ac:dyDescent="0.25">
      <c r="A78" s="203" t="s">
        <v>295</v>
      </c>
      <c r="B78" s="160" t="s">
        <v>296</v>
      </c>
      <c r="C78" s="160"/>
      <c r="D78" s="160"/>
      <c r="E78" s="206" t="s">
        <v>161</v>
      </c>
      <c r="F78" s="203"/>
      <c r="G78" s="206" t="s">
        <v>161</v>
      </c>
      <c r="H78" s="203"/>
      <c r="I78" s="206" t="s">
        <v>161</v>
      </c>
      <c r="J78" s="160" t="s">
        <v>161</v>
      </c>
      <c r="K78" s="206" t="s">
        <v>297</v>
      </c>
      <c r="L78" s="160" t="s">
        <v>298</v>
      </c>
    </row>
    <row r="79" spans="1:30" ht="15.75" customHeight="1" x14ac:dyDescent="0.25">
      <c r="A79" s="207"/>
      <c r="B79" s="165" t="s">
        <v>299</v>
      </c>
      <c r="C79" s="165"/>
      <c r="D79" s="165"/>
      <c r="E79" s="207"/>
      <c r="F79" s="207"/>
      <c r="G79" s="207"/>
      <c r="H79" s="207"/>
      <c r="I79" s="207"/>
      <c r="J79" s="160" t="s">
        <v>161</v>
      </c>
      <c r="K79" s="207"/>
      <c r="L79" s="160" t="s">
        <v>298</v>
      </c>
    </row>
    <row r="80" spans="1:30" ht="15.75" customHeight="1" x14ac:dyDescent="0.25">
      <c r="A80" s="208"/>
      <c r="B80" s="166"/>
      <c r="C80" s="166"/>
      <c r="D80" s="166"/>
      <c r="E80" s="208"/>
      <c r="F80" s="208"/>
      <c r="G80" s="208"/>
      <c r="H80" s="208"/>
      <c r="I80" s="208"/>
      <c r="J80" s="166"/>
      <c r="K80" s="208"/>
      <c r="L80" s="167" t="s">
        <v>37</v>
      </c>
    </row>
    <row r="81" spans="1:12" ht="39.75" customHeight="1" x14ac:dyDescent="0.25">
      <c r="A81" s="209" t="s">
        <v>300</v>
      </c>
      <c r="B81" s="210"/>
      <c r="C81" s="168"/>
      <c r="D81" s="168"/>
      <c r="E81" s="160" t="s">
        <v>301</v>
      </c>
      <c r="F81" s="160" t="s">
        <v>266</v>
      </c>
      <c r="G81" s="160" t="s">
        <v>267</v>
      </c>
      <c r="H81" s="160" t="s">
        <v>267</v>
      </c>
      <c r="I81" s="160" t="s">
        <v>302</v>
      </c>
      <c r="J81" s="160" t="s">
        <v>269</v>
      </c>
      <c r="K81" s="226">
        <v>180</v>
      </c>
      <c r="L81" s="226" t="s">
        <v>303</v>
      </c>
    </row>
    <row r="82" spans="1:12" ht="15.75" customHeight="1" x14ac:dyDescent="0.25">
      <c r="A82" s="211"/>
      <c r="B82" s="212"/>
      <c r="C82" s="168"/>
      <c r="D82" s="168"/>
      <c r="E82" s="147" t="s">
        <v>272</v>
      </c>
      <c r="F82" s="147" t="s">
        <v>272</v>
      </c>
      <c r="G82" s="147" t="s">
        <v>304</v>
      </c>
      <c r="H82" s="147" t="s">
        <v>273</v>
      </c>
      <c r="I82" s="147" t="s">
        <v>305</v>
      </c>
      <c r="J82" s="147" t="s">
        <v>306</v>
      </c>
      <c r="K82" s="207"/>
      <c r="L82" s="207"/>
    </row>
    <row r="83" spans="1:12" ht="15.75" customHeight="1" x14ac:dyDescent="0.25">
      <c r="A83" s="213"/>
      <c r="B83" s="214"/>
      <c r="C83" s="169"/>
      <c r="D83" s="169"/>
      <c r="E83" s="147" t="s">
        <v>307</v>
      </c>
      <c r="F83" s="147" t="s">
        <v>277</v>
      </c>
      <c r="G83" s="147" t="s">
        <v>277</v>
      </c>
      <c r="H83" s="147" t="s">
        <v>279</v>
      </c>
      <c r="I83" s="147" t="s">
        <v>279</v>
      </c>
      <c r="J83" s="147" t="s">
        <v>276</v>
      </c>
      <c r="K83" s="204"/>
      <c r="L83" s="204"/>
    </row>
    <row r="84" spans="1:12" ht="15.75" customHeight="1" x14ac:dyDescent="0.25">
      <c r="A84" s="215" t="s">
        <v>308</v>
      </c>
      <c r="B84" s="216"/>
      <c r="C84" s="170"/>
      <c r="D84" s="170"/>
      <c r="E84" s="160" t="s">
        <v>301</v>
      </c>
      <c r="F84" s="160" t="s">
        <v>266</v>
      </c>
      <c r="G84" s="160" t="s">
        <v>267</v>
      </c>
      <c r="H84" s="160" t="s">
        <v>267</v>
      </c>
      <c r="I84" s="160" t="s">
        <v>309</v>
      </c>
      <c r="J84" s="160" t="s">
        <v>269</v>
      </c>
      <c r="K84" s="227">
        <v>180</v>
      </c>
      <c r="L84" s="229" t="s">
        <v>303</v>
      </c>
    </row>
    <row r="85" spans="1:12" ht="15.75" customHeight="1" x14ac:dyDescent="0.25">
      <c r="A85" s="211"/>
      <c r="B85" s="212"/>
      <c r="C85" s="170"/>
      <c r="D85" s="170"/>
      <c r="E85" s="147" t="s">
        <v>272</v>
      </c>
      <c r="F85" s="147" t="s">
        <v>272</v>
      </c>
      <c r="G85" s="147" t="s">
        <v>304</v>
      </c>
      <c r="H85" s="147" t="s">
        <v>273</v>
      </c>
      <c r="I85" s="147" t="s">
        <v>310</v>
      </c>
      <c r="J85" s="147" t="s">
        <v>306</v>
      </c>
      <c r="K85" s="207"/>
      <c r="L85" s="230"/>
    </row>
    <row r="86" spans="1:12" ht="15.75" customHeight="1" x14ac:dyDescent="0.25">
      <c r="A86" s="217"/>
      <c r="B86" s="218"/>
      <c r="C86" s="171"/>
      <c r="D86" s="171"/>
      <c r="E86" s="172" t="s">
        <v>307</v>
      </c>
      <c r="F86" s="172" t="s">
        <v>277</v>
      </c>
      <c r="G86" s="172" t="s">
        <v>277</v>
      </c>
      <c r="H86" s="172" t="s">
        <v>279</v>
      </c>
      <c r="I86" s="172" t="s">
        <v>311</v>
      </c>
      <c r="J86" s="172" t="s">
        <v>312</v>
      </c>
      <c r="K86" s="228"/>
      <c r="L86" s="231"/>
    </row>
    <row r="87" spans="1:12" ht="15.75" customHeight="1" x14ac:dyDescent="0.3">
      <c r="A87" s="173"/>
    </row>
    <row r="88" spans="1:12" ht="15.75" customHeight="1" x14ac:dyDescent="0.25"/>
    <row r="89" spans="1:12" ht="15.75" customHeight="1" x14ac:dyDescent="0.25"/>
    <row r="90" spans="1:12" ht="15.75" customHeight="1" x14ac:dyDescent="0.25"/>
    <row r="91" spans="1:12" ht="15.75" customHeight="1" x14ac:dyDescent="0.25"/>
    <row r="92" spans="1:12" ht="15.75" customHeight="1" x14ac:dyDescent="0.25"/>
    <row r="93" spans="1:12" ht="15.75" customHeight="1" x14ac:dyDescent="0.25"/>
    <row r="94" spans="1:12" ht="15.75" customHeight="1" x14ac:dyDescent="0.25"/>
    <row r="95" spans="1:12" ht="15.75" customHeight="1" x14ac:dyDescent="0.25"/>
    <row r="96" spans="1:12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25">
    <mergeCell ref="J34:J35"/>
    <mergeCell ref="K34:K35"/>
    <mergeCell ref="L34:L35"/>
    <mergeCell ref="A34:A35"/>
    <mergeCell ref="B34:B35"/>
    <mergeCell ref="E34:E35"/>
    <mergeCell ref="F34:F35"/>
    <mergeCell ref="G34:G35"/>
    <mergeCell ref="H34:H35"/>
    <mergeCell ref="I34:I35"/>
    <mergeCell ref="J32:J33"/>
    <mergeCell ref="K32:K33"/>
    <mergeCell ref="L32:L33"/>
    <mergeCell ref="A32:A33"/>
    <mergeCell ref="B32:B33"/>
    <mergeCell ref="E32:E33"/>
    <mergeCell ref="F32:F33"/>
    <mergeCell ref="G32:G33"/>
    <mergeCell ref="H32:H33"/>
    <mergeCell ref="I32:I33"/>
    <mergeCell ref="A17:A18"/>
    <mergeCell ref="A19:A20"/>
    <mergeCell ref="A22:A23"/>
    <mergeCell ref="A24:A25"/>
    <mergeCell ref="J30:J31"/>
    <mergeCell ref="K30:K31"/>
    <mergeCell ref="L30:L31"/>
    <mergeCell ref="A30:A31"/>
    <mergeCell ref="B30:B31"/>
    <mergeCell ref="E30:E31"/>
    <mergeCell ref="F30:F31"/>
    <mergeCell ref="G30:G31"/>
    <mergeCell ref="H30:H31"/>
    <mergeCell ref="I30:I31"/>
    <mergeCell ref="F17:F18"/>
    <mergeCell ref="G17:G18"/>
    <mergeCell ref="H17:H18"/>
    <mergeCell ref="I17:I18"/>
    <mergeCell ref="J17:J18"/>
    <mergeCell ref="K17:K18"/>
    <mergeCell ref="L17:L18"/>
    <mergeCell ref="K26:K27"/>
    <mergeCell ref="L26:L27"/>
    <mergeCell ref="K28:K29"/>
    <mergeCell ref="G13:G14"/>
    <mergeCell ref="F15:F16"/>
    <mergeCell ref="A9:A10"/>
    <mergeCell ref="F9:F10"/>
    <mergeCell ref="G9:G10"/>
    <mergeCell ref="H9:H10"/>
    <mergeCell ref="A11:A12"/>
    <mergeCell ref="A13:A14"/>
    <mergeCell ref="A15:A16"/>
    <mergeCell ref="L28:L29"/>
    <mergeCell ref="A26:A27"/>
    <mergeCell ref="A28:A29"/>
    <mergeCell ref="B28:B29"/>
    <mergeCell ref="E28:E29"/>
    <mergeCell ref="F28:F29"/>
    <mergeCell ref="G28:G29"/>
    <mergeCell ref="H28:H29"/>
    <mergeCell ref="I28:I29"/>
    <mergeCell ref="J28:J29"/>
    <mergeCell ref="E22:E23"/>
    <mergeCell ref="E24:E25"/>
    <mergeCell ref="F24:F25"/>
    <mergeCell ref="G24:G25"/>
    <mergeCell ref="H24:H25"/>
    <mergeCell ref="I24:I25"/>
    <mergeCell ref="J24:J25"/>
    <mergeCell ref="E26:E27"/>
    <mergeCell ref="F26:F27"/>
    <mergeCell ref="G26:G27"/>
    <mergeCell ref="H26:H27"/>
    <mergeCell ref="I26:I27"/>
    <mergeCell ref="J26:J27"/>
    <mergeCell ref="F22:F23"/>
    <mergeCell ref="G22:G23"/>
    <mergeCell ref="H22:H23"/>
    <mergeCell ref="I22:I23"/>
    <mergeCell ref="J22:J23"/>
    <mergeCell ref="K22:K23"/>
    <mergeCell ref="L22:L23"/>
    <mergeCell ref="K24:K25"/>
    <mergeCell ref="L24:L25"/>
    <mergeCell ref="K9:K10"/>
    <mergeCell ref="L9:L10"/>
    <mergeCell ref="K11:K12"/>
    <mergeCell ref="L11:L12"/>
    <mergeCell ref="E9:E10"/>
    <mergeCell ref="E11:E12"/>
    <mergeCell ref="E19:E20"/>
    <mergeCell ref="F19:F20"/>
    <mergeCell ref="G19:G20"/>
    <mergeCell ref="H19:H20"/>
    <mergeCell ref="I19:I20"/>
    <mergeCell ref="J19:J20"/>
    <mergeCell ref="K19:K20"/>
    <mergeCell ref="L19:L20"/>
    <mergeCell ref="H11:H12"/>
    <mergeCell ref="I11:I12"/>
    <mergeCell ref="H13:H14"/>
    <mergeCell ref="I13:I14"/>
    <mergeCell ref="J13:J14"/>
    <mergeCell ref="K13:K14"/>
    <mergeCell ref="L13:L14"/>
    <mergeCell ref="K15:K16"/>
    <mergeCell ref="L15:L16"/>
    <mergeCell ref="E17:E18"/>
    <mergeCell ref="E7:E8"/>
    <mergeCell ref="F7:F8"/>
    <mergeCell ref="G7:G8"/>
    <mergeCell ref="H7:H8"/>
    <mergeCell ref="I7:I8"/>
    <mergeCell ref="J7:J8"/>
    <mergeCell ref="K7:K8"/>
    <mergeCell ref="L7:L8"/>
    <mergeCell ref="I9:I10"/>
    <mergeCell ref="J9:J10"/>
    <mergeCell ref="J11:J12"/>
    <mergeCell ref="G15:G16"/>
    <mergeCell ref="H15:H16"/>
    <mergeCell ref="I15:I16"/>
    <mergeCell ref="J15:J16"/>
    <mergeCell ref="E13:E14"/>
    <mergeCell ref="E15:E16"/>
    <mergeCell ref="F11:F12"/>
    <mergeCell ref="G11:G12"/>
    <mergeCell ref="F13:F14"/>
    <mergeCell ref="A5:A6"/>
    <mergeCell ref="F5:F6"/>
    <mergeCell ref="G5:G6"/>
    <mergeCell ref="H5:H6"/>
    <mergeCell ref="I5:I6"/>
    <mergeCell ref="J5:J6"/>
    <mergeCell ref="A7:A8"/>
    <mergeCell ref="A1:A2"/>
    <mergeCell ref="F1:F2"/>
    <mergeCell ref="G1:G2"/>
    <mergeCell ref="H1:H2"/>
    <mergeCell ref="I1:I2"/>
    <mergeCell ref="J1:J2"/>
    <mergeCell ref="A3:A4"/>
    <mergeCell ref="K5:K6"/>
    <mergeCell ref="L5:L6"/>
    <mergeCell ref="E5:E6"/>
    <mergeCell ref="K1:K2"/>
    <mergeCell ref="L1:L2"/>
    <mergeCell ref="E1:E2"/>
    <mergeCell ref="E3:E4"/>
    <mergeCell ref="F3:F4"/>
    <mergeCell ref="G3:G4"/>
    <mergeCell ref="H3:H4"/>
    <mergeCell ref="I3:I4"/>
    <mergeCell ref="J3:J4"/>
    <mergeCell ref="K3:K4"/>
    <mergeCell ref="L3:L4"/>
    <mergeCell ref="K81:K83"/>
    <mergeCell ref="K84:K86"/>
    <mergeCell ref="L84:L86"/>
    <mergeCell ref="E78:E80"/>
    <mergeCell ref="F78:F80"/>
    <mergeCell ref="G78:G80"/>
    <mergeCell ref="H78:H80"/>
    <mergeCell ref="I78:I80"/>
    <mergeCell ref="K78:K80"/>
    <mergeCell ref="L81:L83"/>
    <mergeCell ref="H56:H57"/>
    <mergeCell ref="I56:I57"/>
    <mergeCell ref="J56:J57"/>
    <mergeCell ref="L56:L57"/>
    <mergeCell ref="J66:J67"/>
    <mergeCell ref="K66:K67"/>
    <mergeCell ref="J68:J69"/>
    <mergeCell ref="K68:K69"/>
    <mergeCell ref="L68:L69"/>
    <mergeCell ref="K56:K57"/>
    <mergeCell ref="K62:K64"/>
    <mergeCell ref="L62:L64"/>
    <mergeCell ref="A65:L65"/>
    <mergeCell ref="E66:E67"/>
    <mergeCell ref="F66:F67"/>
    <mergeCell ref="G66:G67"/>
    <mergeCell ref="L66:L67"/>
    <mergeCell ref="H66:H67"/>
    <mergeCell ref="I66:I67"/>
    <mergeCell ref="E68:E69"/>
    <mergeCell ref="F68:F69"/>
    <mergeCell ref="G68:G69"/>
    <mergeCell ref="H68:H69"/>
    <mergeCell ref="I68:I69"/>
    <mergeCell ref="A50:A51"/>
    <mergeCell ref="A52:A53"/>
    <mergeCell ref="A54:A55"/>
    <mergeCell ref="F54:F55"/>
    <mergeCell ref="F56:F57"/>
    <mergeCell ref="E54:E55"/>
    <mergeCell ref="E56:E57"/>
    <mergeCell ref="G56:G57"/>
    <mergeCell ref="E52:E53"/>
    <mergeCell ref="F52:F53"/>
    <mergeCell ref="F50:F51"/>
    <mergeCell ref="E50:E51"/>
    <mergeCell ref="K75:K76"/>
    <mergeCell ref="L75:L76"/>
    <mergeCell ref="E73:E74"/>
    <mergeCell ref="E75:E76"/>
    <mergeCell ref="F75:F76"/>
    <mergeCell ref="G75:G76"/>
    <mergeCell ref="H75:H76"/>
    <mergeCell ref="I75:I76"/>
    <mergeCell ref="J75:J76"/>
    <mergeCell ref="L70:L71"/>
    <mergeCell ref="A72:L72"/>
    <mergeCell ref="F73:F74"/>
    <mergeCell ref="G73:G74"/>
    <mergeCell ref="H73:H74"/>
    <mergeCell ref="I73:I74"/>
    <mergeCell ref="J73:J74"/>
    <mergeCell ref="K73:K74"/>
    <mergeCell ref="L73:L74"/>
    <mergeCell ref="E70:E71"/>
    <mergeCell ref="F70:F71"/>
    <mergeCell ref="G70:G71"/>
    <mergeCell ref="H70:H71"/>
    <mergeCell ref="I70:I71"/>
    <mergeCell ref="J70:J71"/>
    <mergeCell ref="K70:K71"/>
    <mergeCell ref="A70:A71"/>
    <mergeCell ref="A73:A74"/>
    <mergeCell ref="A75:A76"/>
    <mergeCell ref="B75:B76"/>
    <mergeCell ref="A78:A80"/>
    <mergeCell ref="A81:B83"/>
    <mergeCell ref="A84:B86"/>
    <mergeCell ref="A56:A57"/>
    <mergeCell ref="A62:B64"/>
    <mergeCell ref="A66:A67"/>
    <mergeCell ref="B66:B67"/>
    <mergeCell ref="A68:A69"/>
    <mergeCell ref="B68:B69"/>
    <mergeCell ref="B70:B71"/>
    <mergeCell ref="K48:K49"/>
    <mergeCell ref="L48:L49"/>
    <mergeCell ref="J50:J51"/>
    <mergeCell ref="K50:K51"/>
    <mergeCell ref="L50:L51"/>
    <mergeCell ref="K52:K53"/>
    <mergeCell ref="L52:L53"/>
    <mergeCell ref="G54:G55"/>
    <mergeCell ref="H54:H55"/>
    <mergeCell ref="I54:I55"/>
    <mergeCell ref="J54:J55"/>
    <mergeCell ref="K54:K55"/>
    <mergeCell ref="L54:L55"/>
    <mergeCell ref="G52:G53"/>
    <mergeCell ref="H52:H53"/>
    <mergeCell ref="I52:I53"/>
    <mergeCell ref="J52:J53"/>
    <mergeCell ref="G50:G51"/>
    <mergeCell ref="H50:H51"/>
    <mergeCell ref="I50:I51"/>
    <mergeCell ref="J48:J49"/>
    <mergeCell ref="B48:B49"/>
    <mergeCell ref="A42:A43"/>
    <mergeCell ref="A44:A45"/>
    <mergeCell ref="F44:F45"/>
    <mergeCell ref="G44:G45"/>
    <mergeCell ref="H44:H45"/>
    <mergeCell ref="I44:I45"/>
    <mergeCell ref="A46:A47"/>
    <mergeCell ref="A48:A49"/>
    <mergeCell ref="F48:F49"/>
    <mergeCell ref="G48:G49"/>
    <mergeCell ref="H48:H49"/>
    <mergeCell ref="I48:I49"/>
    <mergeCell ref="E44:E45"/>
    <mergeCell ref="E46:E47"/>
    <mergeCell ref="E48:E49"/>
    <mergeCell ref="H42:H43"/>
    <mergeCell ref="I42:I43"/>
    <mergeCell ref="K42:K43"/>
    <mergeCell ref="L42:L43"/>
    <mergeCell ref="E40:E41"/>
    <mergeCell ref="E42:E43"/>
    <mergeCell ref="F42:F43"/>
    <mergeCell ref="G42:G43"/>
    <mergeCell ref="H46:H47"/>
    <mergeCell ref="I46:I47"/>
    <mergeCell ref="J46:J47"/>
    <mergeCell ref="K46:K47"/>
    <mergeCell ref="L46:L47"/>
    <mergeCell ref="F46:F47"/>
    <mergeCell ref="G46:G47"/>
    <mergeCell ref="K44:K45"/>
    <mergeCell ref="L44:L45"/>
    <mergeCell ref="J44:J45"/>
    <mergeCell ref="J40:J41"/>
    <mergeCell ref="J42:J43"/>
    <mergeCell ref="F40:F41"/>
    <mergeCell ref="G40:G41"/>
    <mergeCell ref="H40:H41"/>
    <mergeCell ref="I40:I41"/>
    <mergeCell ref="A36:A37"/>
    <mergeCell ref="B36:B37"/>
    <mergeCell ref="F36:F37"/>
    <mergeCell ref="G36:G37"/>
    <mergeCell ref="H36:H37"/>
    <mergeCell ref="I36:I37"/>
    <mergeCell ref="A38:A39"/>
    <mergeCell ref="K40:K41"/>
    <mergeCell ref="L40:L41"/>
    <mergeCell ref="J36:J37"/>
    <mergeCell ref="K36:K37"/>
    <mergeCell ref="L36:L37"/>
    <mergeCell ref="E36:E37"/>
    <mergeCell ref="E38:E39"/>
    <mergeCell ref="F38:F39"/>
    <mergeCell ref="G38:G39"/>
    <mergeCell ref="H38:H39"/>
    <mergeCell ref="I38:I39"/>
    <mergeCell ref="J38:J39"/>
    <mergeCell ref="K38:K39"/>
    <mergeCell ref="L38:L39"/>
    <mergeCell ref="A40:A4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Levelező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Erdélyi Bea</cp:lastModifiedBy>
  <dcterms:created xsi:type="dcterms:W3CDTF">2017-05-30T11:13:36Z</dcterms:created>
  <dcterms:modified xsi:type="dcterms:W3CDTF">2021-07-09T07:43:55Z</dcterms:modified>
</cp:coreProperties>
</file>