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bookViews>
    <workbookView xWindow="0" yWindow="0" windowWidth="25200" windowHeight="12675" tabRatio="767"/>
  </bookViews>
  <sheets>
    <sheet name="Alap_levelező" sheetId="57" r:id="rId1"/>
    <sheet name="Levelező_német_nemz" sheetId="59" r:id="rId2"/>
    <sheet name="Levelező_cigány_roma" sheetId="58" r:id="rId3"/>
    <sheet name="ekvivalencia" sheetId="61" r:id="rId4"/>
    <sheet name="Levelező VMT" sheetId="60" r:id="rId5"/>
    <sheet name="VMT ekvivalencia" sheetId="62" r:id="rId6"/>
  </sheets>
  <externalReferences>
    <externalReference r:id="rId7"/>
  </externalReferences>
  <calcPr calcId="152511"/>
</workbook>
</file>

<file path=xl/calcChain.xml><?xml version="1.0" encoding="utf-8"?>
<calcChain xmlns="http://schemas.openxmlformats.org/spreadsheetml/2006/main">
  <c r="I13" i="62" l="1"/>
  <c r="I11" i="62"/>
  <c r="I9" i="62"/>
  <c r="I8" i="62"/>
  <c r="I6" i="62"/>
  <c r="I4" i="62"/>
  <c r="AC58" i="58" l="1"/>
  <c r="AB58" i="58"/>
  <c r="AA58" i="58"/>
  <c r="Z58" i="58"/>
  <c r="Y58" i="58"/>
  <c r="X58" i="58"/>
  <c r="W58" i="58"/>
  <c r="V58" i="58"/>
  <c r="U58" i="58"/>
  <c r="T58" i="58"/>
  <c r="S58" i="58"/>
  <c r="R58" i="58"/>
  <c r="Q58" i="58"/>
  <c r="P58" i="58"/>
  <c r="O58" i="58"/>
  <c r="N58" i="58"/>
  <c r="M58" i="58"/>
  <c r="L58" i="58"/>
  <c r="K58" i="58"/>
  <c r="J58" i="58"/>
  <c r="I58" i="58"/>
  <c r="H58" i="58"/>
  <c r="G58" i="58"/>
  <c r="AC51" i="58"/>
  <c r="AB51" i="58"/>
  <c r="AA51" i="58"/>
  <c r="Z51" i="58"/>
  <c r="Y51" i="58"/>
  <c r="X51" i="58"/>
  <c r="W51" i="58"/>
  <c r="V51" i="58"/>
  <c r="U51" i="58"/>
  <c r="T51" i="58"/>
  <c r="S51" i="58"/>
  <c r="R51" i="58"/>
  <c r="Q51" i="58"/>
  <c r="P51" i="58"/>
  <c r="O51" i="58"/>
  <c r="N51" i="58"/>
  <c r="M51" i="58"/>
  <c r="L51" i="58"/>
  <c r="K51" i="58"/>
  <c r="J51" i="58"/>
  <c r="I51" i="58"/>
  <c r="H51" i="58"/>
  <c r="G51" i="58"/>
  <c r="AC46" i="58"/>
  <c r="AB46" i="58"/>
  <c r="AA46" i="58"/>
  <c r="Z46" i="58"/>
  <c r="Y46" i="58"/>
  <c r="X46" i="58"/>
  <c r="W46" i="58"/>
  <c r="V46" i="58"/>
  <c r="U46" i="58"/>
  <c r="T46" i="58"/>
  <c r="S46" i="58"/>
  <c r="R46" i="58"/>
  <c r="Q46" i="58"/>
  <c r="P46" i="58"/>
  <c r="O46" i="58"/>
  <c r="N46" i="58"/>
  <c r="M46" i="58"/>
  <c r="L46" i="58"/>
  <c r="K46" i="58"/>
  <c r="J46" i="58"/>
  <c r="I46" i="58"/>
  <c r="H46" i="58"/>
  <c r="G46" i="58"/>
  <c r="AC40" i="58"/>
  <c r="AB40" i="58"/>
  <c r="AA40" i="58"/>
  <c r="Z40" i="58"/>
  <c r="Y40" i="58"/>
  <c r="X40" i="58"/>
  <c r="W40" i="58"/>
  <c r="V40" i="58"/>
  <c r="U40" i="58"/>
  <c r="T40" i="58"/>
  <c r="S40" i="58"/>
  <c r="R40" i="58"/>
  <c r="Q40" i="58"/>
  <c r="P40" i="58"/>
  <c r="O40" i="58"/>
  <c r="N40" i="58"/>
  <c r="M40" i="58"/>
  <c r="L40" i="58"/>
  <c r="K40" i="58"/>
  <c r="J40" i="58"/>
  <c r="I40" i="58"/>
  <c r="H40" i="58"/>
  <c r="G40" i="58"/>
  <c r="AC58" i="59"/>
  <c r="AB58" i="59"/>
  <c r="AA58" i="59"/>
  <c r="Z58" i="59"/>
  <c r="Y58" i="59"/>
  <c r="X58" i="59"/>
  <c r="W58" i="59"/>
  <c r="V58" i="59"/>
  <c r="U58" i="59"/>
  <c r="T58" i="59"/>
  <c r="S58" i="59"/>
  <c r="R58" i="59"/>
  <c r="Q58" i="59"/>
  <c r="P58" i="59"/>
  <c r="O58" i="59"/>
  <c r="N58" i="59"/>
  <c r="M58" i="59"/>
  <c r="L58" i="59"/>
  <c r="K58" i="59"/>
  <c r="J58" i="59"/>
  <c r="I58" i="59"/>
  <c r="H58" i="59"/>
  <c r="G58" i="59"/>
  <c r="AC51" i="59"/>
  <c r="AB51" i="59"/>
  <c r="AA51" i="59"/>
  <c r="Z51" i="59"/>
  <c r="Y51" i="59"/>
  <c r="X51" i="59"/>
  <c r="W51" i="59"/>
  <c r="V51" i="59"/>
  <c r="U51" i="59"/>
  <c r="T51" i="59"/>
  <c r="S51" i="59"/>
  <c r="R51" i="59"/>
  <c r="Q51" i="59"/>
  <c r="P51" i="59"/>
  <c r="O51" i="59"/>
  <c r="N51" i="59"/>
  <c r="M51" i="59"/>
  <c r="L51" i="59"/>
  <c r="K51" i="59"/>
  <c r="J51" i="59"/>
  <c r="I51" i="59"/>
  <c r="H51" i="59"/>
  <c r="G51" i="59"/>
  <c r="AC46" i="59"/>
  <c r="AB46" i="59"/>
  <c r="AA46" i="59"/>
  <c r="Z46" i="59"/>
  <c r="Y46" i="59"/>
  <c r="X46" i="59"/>
  <c r="W46" i="59"/>
  <c r="V46" i="59"/>
  <c r="U46" i="59"/>
  <c r="T46" i="59"/>
  <c r="S46" i="59"/>
  <c r="R46" i="59"/>
  <c r="Q46" i="59"/>
  <c r="P46" i="59"/>
  <c r="O46" i="59"/>
  <c r="N46" i="59"/>
  <c r="M46" i="59"/>
  <c r="L46" i="59"/>
  <c r="K46" i="59"/>
  <c r="J46" i="59"/>
  <c r="I46" i="59"/>
  <c r="H46" i="59"/>
  <c r="G46" i="59"/>
  <c r="AC40" i="59"/>
  <c r="AB40" i="59"/>
  <c r="AA40" i="59"/>
  <c r="Z40" i="59"/>
  <c r="Y40" i="59"/>
  <c r="X40" i="59"/>
  <c r="W40" i="59"/>
  <c r="V40" i="59"/>
  <c r="U40" i="59"/>
  <c r="T40" i="59"/>
  <c r="S40" i="59"/>
  <c r="R40" i="59"/>
  <c r="Q40" i="59"/>
  <c r="P40" i="59"/>
  <c r="O40" i="59"/>
  <c r="N40" i="59"/>
  <c r="M40" i="59"/>
  <c r="L40" i="59"/>
  <c r="K40" i="59"/>
  <c r="J40" i="59"/>
  <c r="I40" i="59"/>
  <c r="H40" i="59"/>
  <c r="G40" i="59"/>
  <c r="H118" i="60" l="1"/>
  <c r="G118" i="60"/>
  <c r="F118" i="60"/>
  <c r="E118" i="60"/>
  <c r="H93" i="60"/>
  <c r="H79" i="60"/>
  <c r="H69" i="60"/>
  <c r="H59" i="60"/>
  <c r="G59" i="60"/>
  <c r="F59" i="60"/>
  <c r="E59" i="60"/>
  <c r="H45" i="60"/>
  <c r="F45" i="60"/>
  <c r="E45" i="60"/>
  <c r="AC110" i="59" l="1"/>
  <c r="AB110" i="59"/>
  <c r="AA110" i="59"/>
  <c r="Z110" i="59"/>
  <c r="Y110" i="59"/>
  <c r="X110" i="59"/>
  <c r="W110" i="59"/>
  <c r="V110" i="59"/>
  <c r="U110" i="59"/>
  <c r="T110" i="59"/>
  <c r="S110" i="59"/>
  <c r="R110" i="59"/>
  <c r="Q110" i="59"/>
  <c r="P110" i="59"/>
  <c r="O110" i="59"/>
  <c r="N110" i="59"/>
  <c r="M110" i="59"/>
  <c r="L110" i="59"/>
  <c r="K110" i="59"/>
  <c r="J110" i="59"/>
  <c r="I110" i="59"/>
  <c r="H110" i="59"/>
  <c r="G110" i="59"/>
  <c r="AC97" i="59"/>
  <c r="AB97" i="59"/>
  <c r="AA97" i="59"/>
  <c r="Z97" i="59"/>
  <c r="Y97" i="59"/>
  <c r="X97" i="59"/>
  <c r="W97" i="59"/>
  <c r="V97" i="59"/>
  <c r="U97" i="59"/>
  <c r="T97" i="59"/>
  <c r="S97" i="59"/>
  <c r="R97" i="59"/>
  <c r="Q97" i="59"/>
  <c r="P97" i="59"/>
  <c r="O97" i="59"/>
  <c r="N97" i="59"/>
  <c r="M97" i="59"/>
  <c r="L97" i="59"/>
  <c r="K97" i="59"/>
  <c r="J97" i="59"/>
  <c r="I97" i="59"/>
  <c r="H97" i="59"/>
  <c r="G97" i="59"/>
  <c r="AC94" i="59"/>
  <c r="AB94" i="59"/>
  <c r="AA94" i="59"/>
  <c r="Z94" i="59"/>
  <c r="Y94" i="59"/>
  <c r="X94" i="59"/>
  <c r="W94" i="59"/>
  <c r="V94" i="59"/>
  <c r="U94" i="59"/>
  <c r="T94" i="59"/>
  <c r="S94" i="59"/>
  <c r="R94" i="59"/>
  <c r="Q94" i="59"/>
  <c r="P94" i="59"/>
  <c r="O94" i="59"/>
  <c r="N94" i="59"/>
  <c r="M94" i="59"/>
  <c r="L94" i="59"/>
  <c r="K94" i="59"/>
  <c r="J94" i="59"/>
  <c r="I94" i="59"/>
  <c r="H94" i="59"/>
  <c r="G94" i="59"/>
  <c r="AC82" i="59"/>
  <c r="AB82" i="59"/>
  <c r="AA82" i="59"/>
  <c r="Z82" i="59"/>
  <c r="Y82" i="59"/>
  <c r="X82" i="59"/>
  <c r="W82" i="59"/>
  <c r="V82" i="59"/>
  <c r="U82" i="59"/>
  <c r="T82" i="59"/>
  <c r="S82" i="59"/>
  <c r="R82" i="59"/>
  <c r="Q82" i="59"/>
  <c r="P82" i="59"/>
  <c r="O82" i="59"/>
  <c r="N82" i="59"/>
  <c r="M82" i="59"/>
  <c r="L82" i="59"/>
  <c r="K82" i="59"/>
  <c r="J82" i="59"/>
  <c r="I82" i="59"/>
  <c r="H82" i="59"/>
  <c r="G82" i="59"/>
  <c r="AC79" i="59"/>
  <c r="AB79" i="59"/>
  <c r="AA79" i="59"/>
  <c r="Z79" i="59"/>
  <c r="Y79" i="59"/>
  <c r="X79" i="59"/>
  <c r="W79" i="59"/>
  <c r="V79" i="59"/>
  <c r="U79" i="59"/>
  <c r="T79" i="59"/>
  <c r="S79" i="59"/>
  <c r="R79" i="59"/>
  <c r="Q79" i="59"/>
  <c r="P79" i="59"/>
  <c r="O79" i="59"/>
  <c r="N79" i="59"/>
  <c r="M79" i="59"/>
  <c r="L79" i="59"/>
  <c r="K79" i="59"/>
  <c r="J79" i="59"/>
  <c r="I79" i="59"/>
  <c r="H79" i="59"/>
  <c r="G79" i="59"/>
  <c r="AC76" i="59"/>
  <c r="AB76" i="59"/>
  <c r="AA76" i="59"/>
  <c r="Z76" i="59"/>
  <c r="Y76" i="59"/>
  <c r="X76" i="59"/>
  <c r="W76" i="59"/>
  <c r="V76" i="59"/>
  <c r="U76" i="59"/>
  <c r="T76" i="59"/>
  <c r="S76" i="59"/>
  <c r="R76" i="59"/>
  <c r="Q76" i="59"/>
  <c r="P76" i="59"/>
  <c r="O76" i="59"/>
  <c r="N76" i="59"/>
  <c r="M76" i="59"/>
  <c r="L76" i="59"/>
  <c r="K76" i="59"/>
  <c r="J76" i="59"/>
  <c r="I76" i="59"/>
  <c r="H76" i="59"/>
  <c r="G76" i="59"/>
  <c r="AC70" i="59"/>
  <c r="AB70" i="59"/>
  <c r="AA70" i="59"/>
  <c r="Z70" i="59"/>
  <c r="Y70" i="59"/>
  <c r="X70" i="59"/>
  <c r="W70" i="59"/>
  <c r="V70" i="59"/>
  <c r="U70" i="59"/>
  <c r="T70" i="59"/>
  <c r="S70" i="59"/>
  <c r="R70" i="59"/>
  <c r="Q70" i="59"/>
  <c r="P70" i="59"/>
  <c r="O70" i="59"/>
  <c r="N70" i="59"/>
  <c r="M70" i="59"/>
  <c r="L70" i="59"/>
  <c r="K70" i="59"/>
  <c r="J70" i="59"/>
  <c r="I70" i="59"/>
  <c r="H70" i="59"/>
  <c r="G70" i="59"/>
  <c r="AC66" i="59"/>
  <c r="AB66" i="59"/>
  <c r="AA66" i="59"/>
  <c r="Z66" i="59"/>
  <c r="Y66" i="59"/>
  <c r="X66" i="59"/>
  <c r="W66" i="59"/>
  <c r="V66" i="59"/>
  <c r="U66" i="59"/>
  <c r="T66" i="59"/>
  <c r="S66" i="59"/>
  <c r="R66" i="59"/>
  <c r="Q66" i="59"/>
  <c r="P66" i="59"/>
  <c r="O66" i="59"/>
  <c r="N66" i="59"/>
  <c r="M66" i="59"/>
  <c r="L66" i="59"/>
  <c r="K66" i="59"/>
  <c r="J66" i="59"/>
  <c r="I66" i="59"/>
  <c r="H66" i="59"/>
  <c r="G66" i="59"/>
  <c r="AC63" i="59"/>
  <c r="AB63" i="59"/>
  <c r="AA63" i="59"/>
  <c r="Z63" i="59"/>
  <c r="Y63" i="59"/>
  <c r="X63" i="59"/>
  <c r="W63" i="59"/>
  <c r="V63" i="59"/>
  <c r="U63" i="59"/>
  <c r="T63" i="59"/>
  <c r="S63" i="59"/>
  <c r="R63" i="59"/>
  <c r="Q63" i="59"/>
  <c r="P63" i="59"/>
  <c r="O63" i="59"/>
  <c r="N63" i="59"/>
  <c r="M63" i="59"/>
  <c r="L63" i="59"/>
  <c r="K63" i="59"/>
  <c r="J63" i="59"/>
  <c r="I63" i="59"/>
  <c r="H63" i="59"/>
  <c r="G63" i="59"/>
  <c r="AC30" i="59"/>
  <c r="AB30" i="59"/>
  <c r="AA30" i="59"/>
  <c r="Z30" i="59"/>
  <c r="Y30" i="59"/>
  <c r="X30" i="59"/>
  <c r="W30" i="59"/>
  <c r="V30" i="59"/>
  <c r="U30" i="59"/>
  <c r="T30" i="59"/>
  <c r="S30" i="59"/>
  <c r="R30" i="59"/>
  <c r="Q30" i="59"/>
  <c r="P30" i="59"/>
  <c r="O30" i="59"/>
  <c r="N30" i="59"/>
  <c r="M30" i="59"/>
  <c r="L30" i="59"/>
  <c r="K30" i="59"/>
  <c r="J30" i="59"/>
  <c r="I30" i="59"/>
  <c r="H30" i="59"/>
  <c r="G30" i="59"/>
  <c r="AC27" i="59"/>
  <c r="AB27" i="59"/>
  <c r="AA27" i="59"/>
  <c r="Z27" i="59"/>
  <c r="Y27" i="59"/>
  <c r="X27" i="59"/>
  <c r="W27" i="59"/>
  <c r="V27" i="59"/>
  <c r="U27" i="59"/>
  <c r="T27" i="59"/>
  <c r="S27" i="59"/>
  <c r="R27" i="59"/>
  <c r="Q27" i="59"/>
  <c r="P27" i="59"/>
  <c r="O27" i="59"/>
  <c r="N27" i="59"/>
  <c r="M27" i="59"/>
  <c r="L27" i="59"/>
  <c r="K27" i="59"/>
  <c r="J27" i="59"/>
  <c r="I27" i="59"/>
  <c r="H27" i="59"/>
  <c r="G27" i="59"/>
  <c r="AC18" i="59"/>
  <c r="AB18" i="59"/>
  <c r="AA18" i="59"/>
  <c r="Z18" i="59"/>
  <c r="Y18" i="59"/>
  <c r="X18" i="59"/>
  <c r="W18" i="59"/>
  <c r="V18" i="59"/>
  <c r="U18" i="59"/>
  <c r="T18" i="59"/>
  <c r="S18" i="59"/>
  <c r="R18" i="59"/>
  <c r="Q18" i="59"/>
  <c r="P18" i="59"/>
  <c r="O18" i="59"/>
  <c r="N18" i="59"/>
  <c r="M18" i="59"/>
  <c r="L18" i="59"/>
  <c r="K18" i="59"/>
  <c r="J18" i="59"/>
  <c r="I18" i="59"/>
  <c r="H18" i="59"/>
  <c r="G18" i="59"/>
  <c r="AC12" i="59"/>
  <c r="AB12" i="59"/>
  <c r="AA12" i="59"/>
  <c r="Z12" i="59"/>
  <c r="Y12" i="59"/>
  <c r="X12" i="59"/>
  <c r="W12" i="59"/>
  <c r="V12" i="59"/>
  <c r="U12" i="59"/>
  <c r="T12" i="59"/>
  <c r="S12" i="59"/>
  <c r="R12" i="59"/>
  <c r="Q12" i="59"/>
  <c r="P12" i="59"/>
  <c r="O12" i="59"/>
  <c r="N12" i="59"/>
  <c r="M12" i="59"/>
  <c r="L12" i="59"/>
  <c r="K12" i="59"/>
  <c r="J12" i="59"/>
  <c r="I12" i="59"/>
  <c r="H12" i="59"/>
  <c r="G12" i="59"/>
  <c r="AC110" i="58"/>
  <c r="AB110" i="58"/>
  <c r="AA110" i="58"/>
  <c r="Z110" i="58"/>
  <c r="Y110" i="58"/>
  <c r="X110" i="58"/>
  <c r="W110" i="58"/>
  <c r="V110" i="58"/>
  <c r="U110" i="58"/>
  <c r="T110" i="58"/>
  <c r="S110" i="58"/>
  <c r="R110" i="58"/>
  <c r="Q110" i="58"/>
  <c r="P110" i="58"/>
  <c r="O110" i="58"/>
  <c r="N110" i="58"/>
  <c r="M110" i="58"/>
  <c r="L110" i="58"/>
  <c r="K110" i="58"/>
  <c r="J110" i="58"/>
  <c r="I110" i="58"/>
  <c r="H110" i="58"/>
  <c r="G110" i="58"/>
  <c r="AC97" i="58"/>
  <c r="AB97" i="58"/>
  <c r="AA97" i="58"/>
  <c r="Z97" i="58"/>
  <c r="Y97" i="58"/>
  <c r="X97" i="58"/>
  <c r="W97" i="58"/>
  <c r="V97" i="58"/>
  <c r="U97" i="58"/>
  <c r="T97" i="58"/>
  <c r="S97" i="58"/>
  <c r="R97" i="58"/>
  <c r="Q97" i="58"/>
  <c r="P97" i="58"/>
  <c r="O97" i="58"/>
  <c r="N97" i="58"/>
  <c r="M97" i="58"/>
  <c r="L97" i="58"/>
  <c r="K97" i="58"/>
  <c r="J97" i="58"/>
  <c r="I97" i="58"/>
  <c r="H97" i="58"/>
  <c r="G97" i="58"/>
  <c r="AC94" i="58"/>
  <c r="AB94" i="58"/>
  <c r="AA94" i="58"/>
  <c r="Z94" i="58"/>
  <c r="Y94" i="58"/>
  <c r="X94" i="58"/>
  <c r="W94" i="58"/>
  <c r="V94" i="58"/>
  <c r="U94" i="58"/>
  <c r="T94" i="58"/>
  <c r="S94" i="58"/>
  <c r="R94" i="58"/>
  <c r="Q94" i="58"/>
  <c r="P94" i="58"/>
  <c r="O94" i="58"/>
  <c r="N94" i="58"/>
  <c r="M94" i="58"/>
  <c r="L94" i="58"/>
  <c r="K94" i="58"/>
  <c r="J94" i="58"/>
  <c r="I94" i="58"/>
  <c r="H94" i="58"/>
  <c r="G94" i="58"/>
  <c r="AC82" i="58"/>
  <c r="AB82" i="58"/>
  <c r="AA82" i="58"/>
  <c r="Z82" i="58"/>
  <c r="Y82" i="58"/>
  <c r="X82" i="58"/>
  <c r="W82" i="58"/>
  <c r="V82" i="58"/>
  <c r="U82" i="58"/>
  <c r="T82" i="58"/>
  <c r="S82" i="58"/>
  <c r="R82" i="58"/>
  <c r="Q82" i="58"/>
  <c r="P82" i="58"/>
  <c r="O82" i="58"/>
  <c r="N82" i="58"/>
  <c r="M82" i="58"/>
  <c r="L82" i="58"/>
  <c r="K82" i="58"/>
  <c r="J82" i="58"/>
  <c r="I82" i="58"/>
  <c r="H82" i="58"/>
  <c r="G82" i="58"/>
  <c r="AC79" i="58"/>
  <c r="AB79" i="58"/>
  <c r="AA79" i="58"/>
  <c r="Z79" i="58"/>
  <c r="Y79" i="58"/>
  <c r="X79" i="58"/>
  <c r="W79" i="58"/>
  <c r="V79" i="58"/>
  <c r="U79" i="58"/>
  <c r="T79" i="58"/>
  <c r="S79" i="58"/>
  <c r="R79" i="58"/>
  <c r="Q79" i="58"/>
  <c r="P79" i="58"/>
  <c r="O79" i="58"/>
  <c r="N79" i="58"/>
  <c r="M79" i="58"/>
  <c r="L79" i="58"/>
  <c r="K79" i="58"/>
  <c r="J79" i="58"/>
  <c r="I79" i="58"/>
  <c r="H79" i="58"/>
  <c r="G79" i="58"/>
  <c r="AC76" i="58"/>
  <c r="AB76" i="58"/>
  <c r="AA76" i="58"/>
  <c r="Z76" i="58"/>
  <c r="Y76" i="58"/>
  <c r="X76" i="58"/>
  <c r="W76" i="58"/>
  <c r="V76" i="58"/>
  <c r="U76" i="58"/>
  <c r="T76" i="58"/>
  <c r="S76" i="58"/>
  <c r="R76" i="58"/>
  <c r="Q76" i="58"/>
  <c r="P76" i="58"/>
  <c r="O76" i="58"/>
  <c r="N76" i="58"/>
  <c r="M76" i="58"/>
  <c r="L76" i="58"/>
  <c r="K76" i="58"/>
  <c r="J76" i="58"/>
  <c r="I76" i="58"/>
  <c r="H76" i="58"/>
  <c r="G76" i="58"/>
  <c r="AC70" i="58"/>
  <c r="AB70" i="58"/>
  <c r="AA70" i="58"/>
  <c r="Z70" i="58"/>
  <c r="Y70" i="58"/>
  <c r="X70" i="58"/>
  <c r="W70" i="58"/>
  <c r="V70" i="58"/>
  <c r="U70" i="58"/>
  <c r="T70" i="58"/>
  <c r="S70" i="58"/>
  <c r="R70" i="58"/>
  <c r="Q70" i="58"/>
  <c r="P70" i="58"/>
  <c r="O70" i="58"/>
  <c r="N70" i="58"/>
  <c r="M70" i="58"/>
  <c r="L70" i="58"/>
  <c r="K70" i="58"/>
  <c r="J70" i="58"/>
  <c r="I70" i="58"/>
  <c r="H70" i="58"/>
  <c r="G70" i="58"/>
  <c r="AC66" i="58"/>
  <c r="AB66" i="58"/>
  <c r="AA66" i="58"/>
  <c r="Z66" i="58"/>
  <c r="Y66" i="58"/>
  <c r="X66" i="58"/>
  <c r="W66" i="58"/>
  <c r="V66" i="58"/>
  <c r="U66" i="58"/>
  <c r="T66" i="58"/>
  <c r="S66" i="58"/>
  <c r="R66" i="58"/>
  <c r="Q66" i="58"/>
  <c r="P66" i="58"/>
  <c r="O66" i="58"/>
  <c r="N66" i="58"/>
  <c r="M66" i="58"/>
  <c r="L66" i="58"/>
  <c r="K66" i="58"/>
  <c r="J66" i="58"/>
  <c r="I66" i="58"/>
  <c r="H66" i="58"/>
  <c r="G66" i="58"/>
  <c r="AC63" i="58"/>
  <c r="AB63" i="58"/>
  <c r="AA63" i="58"/>
  <c r="Z63" i="58"/>
  <c r="Y63" i="58"/>
  <c r="X63" i="58"/>
  <c r="W63" i="58"/>
  <c r="V63" i="58"/>
  <c r="U63" i="58"/>
  <c r="T63" i="58"/>
  <c r="S63" i="58"/>
  <c r="R63" i="58"/>
  <c r="Q63" i="58"/>
  <c r="P63" i="58"/>
  <c r="O63" i="58"/>
  <c r="N63" i="58"/>
  <c r="M63" i="58"/>
  <c r="L63" i="58"/>
  <c r="K63" i="58"/>
  <c r="J63" i="58"/>
  <c r="I63" i="58"/>
  <c r="H63" i="58"/>
  <c r="G63" i="58"/>
  <c r="AC30" i="58"/>
  <c r="AB30" i="58"/>
  <c r="AA30" i="58"/>
  <c r="Z30" i="58"/>
  <c r="Y30" i="58"/>
  <c r="X30" i="58"/>
  <c r="W30" i="58"/>
  <c r="V30" i="58"/>
  <c r="U30" i="58"/>
  <c r="T30" i="58"/>
  <c r="S30" i="58"/>
  <c r="R30" i="58"/>
  <c r="Q30" i="58"/>
  <c r="P30" i="58"/>
  <c r="O30" i="58"/>
  <c r="N30" i="58"/>
  <c r="M30" i="58"/>
  <c r="L30" i="58"/>
  <c r="K30" i="58"/>
  <c r="J30" i="58"/>
  <c r="I30" i="58"/>
  <c r="H30" i="58"/>
  <c r="G30" i="58"/>
  <c r="AC27" i="58"/>
  <c r="AB27" i="58"/>
  <c r="AA27" i="58"/>
  <c r="Z27" i="58"/>
  <c r="Y27" i="58"/>
  <c r="X27" i="58"/>
  <c r="W27" i="58"/>
  <c r="V27" i="58"/>
  <c r="U27" i="58"/>
  <c r="T27" i="58"/>
  <c r="S27" i="58"/>
  <c r="R27" i="58"/>
  <c r="Q27" i="58"/>
  <c r="P27" i="58"/>
  <c r="O27" i="58"/>
  <c r="N27" i="58"/>
  <c r="M27" i="58"/>
  <c r="L27" i="58"/>
  <c r="K27" i="58"/>
  <c r="J27" i="58"/>
  <c r="I27" i="58"/>
  <c r="H27" i="58"/>
  <c r="G27" i="58"/>
  <c r="AC18" i="58"/>
  <c r="AB18" i="58"/>
  <c r="AA18" i="58"/>
  <c r="Z18" i="58"/>
  <c r="Y18" i="58"/>
  <c r="X18" i="58"/>
  <c r="W18" i="58"/>
  <c r="V18" i="58"/>
  <c r="U18" i="58"/>
  <c r="T18" i="58"/>
  <c r="S18" i="58"/>
  <c r="R18" i="58"/>
  <c r="Q18" i="58"/>
  <c r="P18" i="58"/>
  <c r="O18" i="58"/>
  <c r="N18" i="58"/>
  <c r="M18" i="58"/>
  <c r="L18" i="58"/>
  <c r="K18" i="58"/>
  <c r="J18" i="58"/>
  <c r="I18" i="58"/>
  <c r="H18" i="58"/>
  <c r="G18" i="58"/>
  <c r="AC12" i="58"/>
  <c r="AB12" i="58"/>
  <c r="AA12" i="58"/>
  <c r="Z12" i="58"/>
  <c r="Y12" i="58"/>
  <c r="X12" i="58"/>
  <c r="W12" i="58"/>
  <c r="V12" i="58"/>
  <c r="U12" i="58"/>
  <c r="T12" i="58"/>
  <c r="S12" i="58"/>
  <c r="R12" i="58"/>
  <c r="Q12" i="58"/>
  <c r="P12" i="58"/>
  <c r="O12" i="58"/>
  <c r="N12" i="58"/>
  <c r="M12" i="58"/>
  <c r="L12" i="58"/>
  <c r="K12" i="58"/>
  <c r="J12" i="58"/>
  <c r="I12" i="58"/>
  <c r="H12" i="58"/>
  <c r="G12" i="58"/>
  <c r="I72" i="59" l="1"/>
  <c r="M72" i="59"/>
  <c r="Q72" i="59"/>
  <c r="U72" i="59"/>
  <c r="Y72" i="59"/>
  <c r="AC72" i="59"/>
  <c r="G72" i="59"/>
  <c r="K72" i="59"/>
  <c r="O72" i="59"/>
  <c r="S72" i="59"/>
  <c r="W72" i="59"/>
  <c r="AA72" i="59"/>
  <c r="H72" i="59"/>
  <c r="L72" i="59"/>
  <c r="P72" i="59"/>
  <c r="T72" i="59"/>
  <c r="X72" i="59"/>
  <c r="AB72" i="59"/>
  <c r="J72" i="59"/>
  <c r="N72" i="59"/>
  <c r="R72" i="59"/>
  <c r="V72" i="59"/>
  <c r="Z72" i="59"/>
  <c r="I72" i="58"/>
  <c r="M72" i="58"/>
  <c r="Q72" i="58"/>
  <c r="U72" i="58"/>
  <c r="Y72" i="58"/>
  <c r="AC72" i="58"/>
  <c r="H72" i="58"/>
  <c r="L72" i="58"/>
  <c r="P72" i="58"/>
  <c r="T72" i="58"/>
  <c r="X72" i="58"/>
  <c r="AB72" i="58"/>
  <c r="J72" i="58"/>
  <c r="N72" i="58"/>
  <c r="R72" i="58"/>
  <c r="V72" i="58"/>
  <c r="Z72" i="58"/>
  <c r="G72" i="58"/>
  <c r="K72" i="58"/>
  <c r="O72" i="58"/>
  <c r="S72" i="58"/>
  <c r="W72" i="58"/>
  <c r="AA72" i="58"/>
  <c r="AC112" i="57"/>
  <c r="AB112" i="57"/>
  <c r="AA112" i="57"/>
  <c r="Z112" i="57"/>
  <c r="Y112" i="57"/>
  <c r="X112" i="57"/>
  <c r="W112" i="57"/>
  <c r="V112" i="57"/>
  <c r="U112" i="57"/>
  <c r="T112" i="57"/>
  <c r="S112" i="57"/>
  <c r="R112" i="57"/>
  <c r="Q112" i="57"/>
  <c r="P112" i="57"/>
  <c r="O112" i="57"/>
  <c r="N112" i="57"/>
  <c r="M112" i="57"/>
  <c r="L112" i="57"/>
  <c r="K112" i="57"/>
  <c r="J112" i="57"/>
  <c r="I112" i="57"/>
  <c r="H112" i="57"/>
  <c r="G112" i="57"/>
  <c r="AC97" i="57" l="1"/>
  <c r="AB97" i="57"/>
  <c r="AA97" i="57"/>
  <c r="Z97" i="57"/>
  <c r="Y97" i="57"/>
  <c r="X97" i="57"/>
  <c r="W97" i="57"/>
  <c r="V97" i="57"/>
  <c r="U97" i="57"/>
  <c r="T97" i="57"/>
  <c r="S97" i="57"/>
  <c r="R97" i="57"/>
  <c r="Q97" i="57"/>
  <c r="P97" i="57"/>
  <c r="O97" i="57"/>
  <c r="N97" i="57"/>
  <c r="M97" i="57"/>
  <c r="L97" i="57"/>
  <c r="K97" i="57"/>
  <c r="J97" i="57"/>
  <c r="I97" i="57"/>
  <c r="H97" i="57"/>
  <c r="G97" i="57"/>
  <c r="AC94" i="57"/>
  <c r="AB94" i="57"/>
  <c r="AA94" i="57"/>
  <c r="Z94" i="57"/>
  <c r="Y94" i="57"/>
  <c r="X94" i="57"/>
  <c r="W94" i="57"/>
  <c r="V94" i="57"/>
  <c r="U94" i="57"/>
  <c r="T94" i="57"/>
  <c r="S94" i="57"/>
  <c r="R94" i="57"/>
  <c r="Q94" i="57"/>
  <c r="P94" i="57"/>
  <c r="O94" i="57"/>
  <c r="N94" i="57"/>
  <c r="M94" i="57"/>
  <c r="L94" i="57"/>
  <c r="K94" i="57"/>
  <c r="J94" i="57"/>
  <c r="I94" i="57"/>
  <c r="H94" i="57"/>
  <c r="G94" i="57"/>
  <c r="AC82" i="57"/>
  <c r="AB82" i="57"/>
  <c r="AA82" i="57"/>
  <c r="Z82" i="57"/>
  <c r="Y82" i="57"/>
  <c r="X82" i="57"/>
  <c r="W82" i="57"/>
  <c r="V82" i="57"/>
  <c r="U82" i="57"/>
  <c r="T82" i="57"/>
  <c r="S82" i="57"/>
  <c r="R82" i="57"/>
  <c r="Q82" i="57"/>
  <c r="P82" i="57"/>
  <c r="O82" i="57"/>
  <c r="N82" i="57"/>
  <c r="M82" i="57"/>
  <c r="L82" i="57"/>
  <c r="K82" i="57"/>
  <c r="J82" i="57"/>
  <c r="I82" i="57"/>
  <c r="H82" i="57"/>
  <c r="G82" i="57"/>
  <c r="AC79" i="57"/>
  <c r="AB79" i="57"/>
  <c r="AA79" i="57"/>
  <c r="Z79" i="57"/>
  <c r="Y79" i="57"/>
  <c r="X79" i="57"/>
  <c r="W79" i="57"/>
  <c r="V79" i="57"/>
  <c r="U79" i="57"/>
  <c r="T79" i="57"/>
  <c r="S79" i="57"/>
  <c r="R79" i="57"/>
  <c r="Q79" i="57"/>
  <c r="P79" i="57"/>
  <c r="O79" i="57"/>
  <c r="N79" i="57"/>
  <c r="M79" i="57"/>
  <c r="L79" i="57"/>
  <c r="K79" i="57"/>
  <c r="J79" i="57"/>
  <c r="I79" i="57"/>
  <c r="H79" i="57"/>
  <c r="G79" i="57"/>
  <c r="AC76" i="57"/>
  <c r="AB76" i="57"/>
  <c r="AA76" i="57"/>
  <c r="Z76" i="57"/>
  <c r="Y76" i="57"/>
  <c r="X76" i="57"/>
  <c r="W76" i="57"/>
  <c r="V76" i="57"/>
  <c r="U76" i="57"/>
  <c r="T76" i="57"/>
  <c r="S76" i="57"/>
  <c r="R76" i="57"/>
  <c r="Q76" i="57"/>
  <c r="P76" i="57"/>
  <c r="O76" i="57"/>
  <c r="N76" i="57"/>
  <c r="M76" i="57"/>
  <c r="L76" i="57"/>
  <c r="K76" i="57"/>
  <c r="J76" i="57"/>
  <c r="I76" i="57"/>
  <c r="H76" i="57"/>
  <c r="G76" i="57"/>
  <c r="AC70" i="57"/>
  <c r="AB70" i="57"/>
  <c r="AA70" i="57"/>
  <c r="Z70" i="57"/>
  <c r="Y70" i="57"/>
  <c r="X70" i="57"/>
  <c r="W70" i="57"/>
  <c r="V70" i="57"/>
  <c r="U70" i="57"/>
  <c r="T70" i="57"/>
  <c r="S70" i="57"/>
  <c r="R70" i="57"/>
  <c r="Q70" i="57"/>
  <c r="P70" i="57"/>
  <c r="O70" i="57"/>
  <c r="N70" i="57"/>
  <c r="M70" i="57"/>
  <c r="L70" i="57"/>
  <c r="K70" i="57"/>
  <c r="J70" i="57"/>
  <c r="I70" i="57"/>
  <c r="H70" i="57"/>
  <c r="G70" i="57"/>
  <c r="AC66" i="57"/>
  <c r="AB66" i="57"/>
  <c r="AA66" i="57"/>
  <c r="Z66" i="57"/>
  <c r="Y66" i="57"/>
  <c r="X66" i="57"/>
  <c r="W66" i="57"/>
  <c r="V66" i="57"/>
  <c r="U66" i="57"/>
  <c r="T66" i="57"/>
  <c r="S66" i="57"/>
  <c r="R66" i="57"/>
  <c r="Q66" i="57"/>
  <c r="P66" i="57"/>
  <c r="O66" i="57"/>
  <c r="N66" i="57"/>
  <c r="M66" i="57"/>
  <c r="L66" i="57"/>
  <c r="K66" i="57"/>
  <c r="J66" i="57"/>
  <c r="I66" i="57"/>
  <c r="H66" i="57"/>
  <c r="G66" i="57"/>
  <c r="AC63" i="57"/>
  <c r="AB63" i="57"/>
  <c r="AA63" i="57"/>
  <c r="Z63" i="57"/>
  <c r="Y63" i="57"/>
  <c r="X63" i="57"/>
  <c r="W63" i="57"/>
  <c r="V63" i="57"/>
  <c r="U63" i="57"/>
  <c r="T63" i="57"/>
  <c r="S63" i="57"/>
  <c r="R63" i="57"/>
  <c r="Q63" i="57"/>
  <c r="P63" i="57"/>
  <c r="O63" i="57"/>
  <c r="N63" i="57"/>
  <c r="M63" i="57"/>
  <c r="L63" i="57"/>
  <c r="K63" i="57"/>
  <c r="J63" i="57"/>
  <c r="I63" i="57"/>
  <c r="H63" i="57"/>
  <c r="G63" i="57"/>
  <c r="AC58" i="57"/>
  <c r="AB58" i="57"/>
  <c r="AA58" i="57"/>
  <c r="Z58" i="57"/>
  <c r="Y58" i="57"/>
  <c r="X58" i="57"/>
  <c r="W58" i="57"/>
  <c r="V58" i="57"/>
  <c r="U58" i="57"/>
  <c r="T58" i="57"/>
  <c r="S58" i="57"/>
  <c r="R58" i="57"/>
  <c r="Q58" i="57"/>
  <c r="P58" i="57"/>
  <c r="O58" i="57"/>
  <c r="N58" i="57"/>
  <c r="M58" i="57"/>
  <c r="L58" i="57"/>
  <c r="K58" i="57"/>
  <c r="J58" i="57"/>
  <c r="I58" i="57"/>
  <c r="H58" i="57"/>
  <c r="G58" i="57"/>
  <c r="AC51" i="57"/>
  <c r="AB51" i="57"/>
  <c r="AA51" i="57"/>
  <c r="Z51" i="57"/>
  <c r="Y51" i="57"/>
  <c r="X51" i="57"/>
  <c r="W51" i="57"/>
  <c r="V51" i="57"/>
  <c r="U51" i="57"/>
  <c r="T51" i="57"/>
  <c r="S51" i="57"/>
  <c r="R51" i="57"/>
  <c r="Q51" i="57"/>
  <c r="P51" i="57"/>
  <c r="O51" i="57"/>
  <c r="N51" i="57"/>
  <c r="M51" i="57"/>
  <c r="L51" i="57"/>
  <c r="K51" i="57"/>
  <c r="J51" i="57"/>
  <c r="I51" i="57"/>
  <c r="H51" i="57"/>
  <c r="G51" i="57"/>
  <c r="AC46" i="57"/>
  <c r="AB46" i="57"/>
  <c r="AA46" i="57"/>
  <c r="Z46" i="57"/>
  <c r="Y46" i="57"/>
  <c r="X46" i="57"/>
  <c r="W46" i="57"/>
  <c r="V46" i="57"/>
  <c r="U46" i="57"/>
  <c r="T46" i="57"/>
  <c r="S46" i="57"/>
  <c r="R46" i="57"/>
  <c r="Q46" i="57"/>
  <c r="P46" i="57"/>
  <c r="O46" i="57"/>
  <c r="N46" i="57"/>
  <c r="M46" i="57"/>
  <c r="L46" i="57"/>
  <c r="K46" i="57"/>
  <c r="J46" i="57"/>
  <c r="I46" i="57"/>
  <c r="H46" i="57"/>
  <c r="G46" i="57"/>
  <c r="AC40" i="57"/>
  <c r="AB40" i="57"/>
  <c r="AA40" i="57"/>
  <c r="Z40" i="57"/>
  <c r="Y40" i="57"/>
  <c r="X40" i="57"/>
  <c r="W40" i="57"/>
  <c r="V40" i="57"/>
  <c r="U40" i="57"/>
  <c r="T40" i="57"/>
  <c r="S40" i="57"/>
  <c r="R40" i="57"/>
  <c r="Q40" i="57"/>
  <c r="P40" i="57"/>
  <c r="O40" i="57"/>
  <c r="N40" i="57"/>
  <c r="M40" i="57"/>
  <c r="L40" i="57"/>
  <c r="K40" i="57"/>
  <c r="J40" i="57"/>
  <c r="I40" i="57"/>
  <c r="H40" i="57"/>
  <c r="G40" i="57"/>
  <c r="AC30" i="57"/>
  <c r="AB30" i="57"/>
  <c r="AA30" i="57"/>
  <c r="Z30" i="57"/>
  <c r="Y30" i="57"/>
  <c r="X30" i="57"/>
  <c r="W30" i="57"/>
  <c r="V30" i="57"/>
  <c r="U30" i="57"/>
  <c r="T30" i="57"/>
  <c r="S30" i="57"/>
  <c r="R30" i="57"/>
  <c r="Q30" i="57"/>
  <c r="P30" i="57"/>
  <c r="O30" i="57"/>
  <c r="N30" i="57"/>
  <c r="M30" i="57"/>
  <c r="L30" i="57"/>
  <c r="K30" i="57"/>
  <c r="J30" i="57"/>
  <c r="I30" i="57"/>
  <c r="H30" i="57"/>
  <c r="G30" i="57"/>
  <c r="AC27" i="57"/>
  <c r="AB27" i="57"/>
  <c r="AA27" i="57"/>
  <c r="Z27" i="57"/>
  <c r="Y27" i="57"/>
  <c r="X27" i="57"/>
  <c r="W27" i="57"/>
  <c r="V27" i="57"/>
  <c r="U27" i="57"/>
  <c r="T27" i="57"/>
  <c r="S27" i="57"/>
  <c r="R27" i="57"/>
  <c r="Q27" i="57"/>
  <c r="P27" i="57"/>
  <c r="O27" i="57"/>
  <c r="N27" i="57"/>
  <c r="M27" i="57"/>
  <c r="L27" i="57"/>
  <c r="K27" i="57"/>
  <c r="J27" i="57"/>
  <c r="I27" i="57"/>
  <c r="H27" i="57"/>
  <c r="G27" i="57"/>
  <c r="AC18" i="57"/>
  <c r="AB18" i="57"/>
  <c r="AA18" i="57"/>
  <c r="Z18" i="57"/>
  <c r="Y18" i="57"/>
  <c r="X18" i="57"/>
  <c r="W18" i="57"/>
  <c r="V18" i="57"/>
  <c r="U18" i="57"/>
  <c r="T18" i="57"/>
  <c r="S18" i="57"/>
  <c r="R18" i="57"/>
  <c r="Q18" i="57"/>
  <c r="P18" i="57"/>
  <c r="O18" i="57"/>
  <c r="N18" i="57"/>
  <c r="M18" i="57"/>
  <c r="L18" i="57"/>
  <c r="K18" i="57"/>
  <c r="J18" i="57"/>
  <c r="I18" i="57"/>
  <c r="H18" i="57"/>
  <c r="G18" i="57"/>
  <c r="AC12" i="57"/>
  <c r="AB12" i="57"/>
  <c r="AA12" i="57"/>
  <c r="Z12" i="57"/>
  <c r="Y12" i="57"/>
  <c r="X12" i="57"/>
  <c r="W12" i="57"/>
  <c r="V12" i="57"/>
  <c r="U12" i="57"/>
  <c r="T12" i="57"/>
  <c r="S12" i="57"/>
  <c r="R12" i="57"/>
  <c r="Q12" i="57"/>
  <c r="P12" i="57"/>
  <c r="O12" i="57"/>
  <c r="N12" i="57"/>
  <c r="M12" i="57"/>
  <c r="L12" i="57"/>
  <c r="K12" i="57"/>
  <c r="J12" i="57"/>
  <c r="I12" i="57"/>
  <c r="H12" i="57"/>
  <c r="G12" i="57"/>
  <c r="G72" i="57" l="1"/>
  <c r="K72" i="57"/>
  <c r="W72" i="57"/>
  <c r="AA72" i="57"/>
  <c r="O72" i="57"/>
  <c r="S72" i="57"/>
  <c r="H72" i="57"/>
  <c r="X72" i="57"/>
  <c r="L72" i="57"/>
  <c r="AB72" i="57"/>
  <c r="P72" i="57"/>
  <c r="T72" i="57"/>
  <c r="I72" i="57"/>
  <c r="M72" i="57"/>
  <c r="Q72" i="57"/>
  <c r="U72" i="57"/>
  <c r="Y72" i="57"/>
  <c r="AC72" i="57"/>
  <c r="J72" i="57"/>
  <c r="N72" i="57"/>
  <c r="R72" i="57"/>
  <c r="V72" i="57"/>
  <c r="Z72" i="57"/>
</calcChain>
</file>

<file path=xl/sharedStrings.xml><?xml version="1.0" encoding="utf-8"?>
<sst xmlns="http://schemas.openxmlformats.org/spreadsheetml/2006/main" count="2568" uniqueCount="614">
  <si>
    <t>Magyar nyelv és irodalom és tantárgy-pedagógiája – összesen</t>
  </si>
  <si>
    <t>Matematika és tantárgy-pedagógiája – összesen</t>
  </si>
  <si>
    <t>Egészségnevelés</t>
  </si>
  <si>
    <t>Természetismeret és tantárgy-pedagógiája – összesen</t>
  </si>
  <si>
    <t>Ének-zene és tantárgy-pedagógiája – összesen</t>
  </si>
  <si>
    <t>Vizuális nevelés és tantárgy-pedagógiája – összesen</t>
  </si>
  <si>
    <t>Testnevelés és tantárgy-pedagógiája – összesen</t>
  </si>
  <si>
    <t>Természetismeret és környezetvédelem 1.</t>
  </si>
  <si>
    <t>Magyar nyelv 1.</t>
  </si>
  <si>
    <t>Magyar nyelv 2.</t>
  </si>
  <si>
    <t>gyj</t>
  </si>
  <si>
    <t>1. ea.</t>
  </si>
  <si>
    <t>1. gy.</t>
  </si>
  <si>
    <t>1. kr.</t>
  </si>
  <si>
    <t>2. ea.</t>
  </si>
  <si>
    <t>2. gy.</t>
  </si>
  <si>
    <t>2. kr.</t>
  </si>
  <si>
    <t>3. ea.</t>
  </si>
  <si>
    <t>3. gy.</t>
  </si>
  <si>
    <t>3. kr.</t>
  </si>
  <si>
    <t>4. ea.</t>
  </si>
  <si>
    <t>4. gy.</t>
  </si>
  <si>
    <t>4. kr.</t>
  </si>
  <si>
    <t>5. ea.</t>
  </si>
  <si>
    <t>5. gy.</t>
  </si>
  <si>
    <t>5. kr.</t>
  </si>
  <si>
    <t>6. ea.</t>
  </si>
  <si>
    <t>6. gy.</t>
  </si>
  <si>
    <t>6. kr.</t>
  </si>
  <si>
    <t>7. ea.</t>
  </si>
  <si>
    <t>7. gy.</t>
  </si>
  <si>
    <t>7. kr.</t>
  </si>
  <si>
    <t>8. ea.</t>
  </si>
  <si>
    <t>8. gy.</t>
  </si>
  <si>
    <t>Évfolyam</t>
  </si>
  <si>
    <t>Kredit</t>
  </si>
  <si>
    <t>F. zárás</t>
  </si>
  <si>
    <t>Matematika 2.</t>
  </si>
  <si>
    <t>Ének-zene 2.</t>
  </si>
  <si>
    <t>Hagyományismeret [köt. vál. tantárgytömb] – összesen</t>
  </si>
  <si>
    <t>Tantárgy</t>
  </si>
  <si>
    <t>Félév</t>
  </si>
  <si>
    <t>Idegen nyelv [köt. vál. tantárgytömb] – összesen</t>
  </si>
  <si>
    <t>Környezettudatos nevelés [köt. vál. tantárgytömb] – összesen</t>
  </si>
  <si>
    <t>Kötelező elméleti egységek – összesen</t>
  </si>
  <si>
    <t>Természetismeret és környezetvédelem 2.</t>
  </si>
  <si>
    <t>Óra össz.</t>
  </si>
  <si>
    <t>Óra ea./félév</t>
  </si>
  <si>
    <t>Óra gy/félév</t>
  </si>
  <si>
    <t>Gyermekvédelem [köt. vál. tantárgytömb] – összesen</t>
  </si>
  <si>
    <t>Matematika 1.</t>
  </si>
  <si>
    <t>Nemzetiségi irodalom</t>
  </si>
  <si>
    <t>Neveléselmélet</t>
  </si>
  <si>
    <t>Didaktika</t>
  </si>
  <si>
    <t>Pedagógiai szociálpszichológia</t>
  </si>
  <si>
    <t>I.</t>
  </si>
  <si>
    <t>v</t>
  </si>
  <si>
    <t>II.</t>
  </si>
  <si>
    <t>III.</t>
  </si>
  <si>
    <t>IV.</t>
  </si>
  <si>
    <t>Zárótanítás</t>
  </si>
  <si>
    <t>Tárgykód</t>
  </si>
  <si>
    <t>Korai idegen nyelv oktatás [köt. vál. tantárgytömb] – összesen</t>
  </si>
  <si>
    <t>Bevezetés a kereszténységbe</t>
  </si>
  <si>
    <t>Általános és fejlődéslélektan 1.</t>
  </si>
  <si>
    <t>RTALTANB007</t>
  </si>
  <si>
    <t>Általános és fejlődéslélektan 2.</t>
  </si>
  <si>
    <t>Pszichológia – összesen</t>
  </si>
  <si>
    <t>Pedagógia – összesen</t>
  </si>
  <si>
    <t>Informatika – összesen</t>
  </si>
  <si>
    <t>Előfeltételek 
(tantárgykód)</t>
  </si>
  <si>
    <t>Bevezetés az etikába</t>
  </si>
  <si>
    <t>Kisebbségtudományi alapismeretek és romológia</t>
  </si>
  <si>
    <t>Matematikai tantárgy-pedagógia 1.</t>
  </si>
  <si>
    <t>Matematikai tantárgy-pedagógia 2.</t>
  </si>
  <si>
    <t>Természetismeret tantárgy-pedagógiája 1.</t>
  </si>
  <si>
    <t>Testnevelés-elmélet 1.</t>
  </si>
  <si>
    <t>aí</t>
  </si>
  <si>
    <t>Anyanyelvi tantárgy-pedagógia 1.</t>
  </si>
  <si>
    <t>Anyanyelvi tantárgy-pedagógia 2.</t>
  </si>
  <si>
    <t>Tehetséggondozás [köt. vál. tantárgytömb] – összesen</t>
  </si>
  <si>
    <t>Informatika 1.</t>
  </si>
  <si>
    <t>Informatika 2.</t>
  </si>
  <si>
    <t xml:space="preserve">Gyermek- és ifjúságirodalom </t>
  </si>
  <si>
    <t>Ének-zene 1.</t>
  </si>
  <si>
    <t>Nyelv- és beszédművelés 1.</t>
  </si>
  <si>
    <t>Nyelv- és beszédművelés 2.</t>
  </si>
  <si>
    <t xml:space="preserve">Testnevelés és tantárgy-pedagógiája 2. </t>
  </si>
  <si>
    <t xml:space="preserve">Nemzetiségi gyermekirodalom </t>
  </si>
  <si>
    <t xml:space="preserve">Keresztény ünnepek és szimbólumok </t>
  </si>
  <si>
    <t>Hon- és népismeret</t>
  </si>
  <si>
    <t xml:space="preserve">Filozófiatörténet </t>
  </si>
  <si>
    <t>A személyiségfejlődés zavarai</t>
  </si>
  <si>
    <t>Vizuális kultúra és kommunikáció 1.</t>
  </si>
  <si>
    <t>Vizuális kultúra és kommunikáció 2.</t>
  </si>
  <si>
    <t>Vizuális kultúra és nevelés tantárgy-pedagógiája 1.</t>
  </si>
  <si>
    <t>Integrált inkluzív nevelés [köt. vál. tantárgytömb] – összesen</t>
  </si>
  <si>
    <t>Választható műveltségi területek (VMT)</t>
  </si>
  <si>
    <t>Gyakorlati képzés</t>
  </si>
  <si>
    <t>Szakdolgozat</t>
  </si>
  <si>
    <t>Szabadon választhatók (12 kredit)</t>
  </si>
  <si>
    <t>Nevelés- és művelődéstörténet 2.</t>
  </si>
  <si>
    <t>Nevelés- és művelődéstörténet 1.</t>
  </si>
  <si>
    <t>BNTANI1007</t>
  </si>
  <si>
    <r>
      <rPr>
        <b/>
        <sz val="10"/>
        <rFont val="Times New Roman"/>
        <family val="1"/>
        <charset val="238"/>
      </rPr>
      <t>Társadalomtudomány– összesen</t>
    </r>
    <r>
      <rPr>
        <sz val="10"/>
        <rFont val="Times New Roman"/>
        <family val="1"/>
        <charset val="238"/>
      </rPr>
      <t xml:space="preserve"> </t>
    </r>
  </si>
  <si>
    <r>
      <t>Testnevelés és tantárgy-pedagógia 1.</t>
    </r>
    <r>
      <rPr>
        <strike/>
        <sz val="10"/>
        <rFont val="Times New Roman"/>
        <family val="1"/>
        <charset val="238"/>
      </rPr>
      <t xml:space="preserve">  </t>
    </r>
  </si>
  <si>
    <t xml:space="preserve">Egyéni iskolai gyakorlat 1. </t>
  </si>
  <si>
    <t xml:space="preserve">Egyéni iskolai gyakorlat 2. </t>
  </si>
  <si>
    <t xml:space="preserve">Egyéni iskolai gyakorlat 3. </t>
  </si>
  <si>
    <t>Összefüggő szakmai gyakorlat</t>
  </si>
  <si>
    <t>Csoport előtti tanítási gyakorlat 1. Magyar nyelv és irodalom, matematika </t>
  </si>
  <si>
    <t>Csoport előtti tanítási gyakorlat 2. Környezetismeret, testnevelés és sport, magyar és VMT</t>
  </si>
  <si>
    <t>Csoport előtti tanítási gyakorlat 3. Rajz és vizuális kultúra, életvitel (technika), ének-zene, matematika és VMT</t>
  </si>
  <si>
    <t>Ének-zene tantárgy-pedagógia 2.</t>
  </si>
  <si>
    <t>Elemi matematika</t>
  </si>
  <si>
    <t>Előfeltételek, Megjegyzések</t>
  </si>
  <si>
    <t>Ének-zene tantárgy-pedagógia 1.</t>
  </si>
  <si>
    <t>Zenei foglalkozások vezetése 2.</t>
  </si>
  <si>
    <t>Zenei foglalkozások vezetése 1.</t>
  </si>
  <si>
    <t>Kötelezően választható tantárgytömb</t>
  </si>
  <si>
    <t>Esztétikai-művészeti ismeretek</t>
  </si>
  <si>
    <t>Ének-zene tantárgypedagógia 1.</t>
  </si>
  <si>
    <t>Zenei foglalkozások vezetése [köt. vál. tantárgytömb] – összesen</t>
  </si>
  <si>
    <t>Tantárgyak</t>
  </si>
  <si>
    <t>Mat.1, Mat.2, Mat.tp1, Mat.tp2.</t>
  </si>
  <si>
    <t>Ismeretkör</t>
  </si>
  <si>
    <t>Pszichológia 12 kr</t>
  </si>
  <si>
    <t>Pedagógia 12 kr</t>
  </si>
  <si>
    <t>Alkalmazott pedagógia 2 kr</t>
  </si>
  <si>
    <t>Informatika 4 kr</t>
  </si>
  <si>
    <t>Szakképzettséghez vezető alapozó ismeretkörök (44-55 kredit)</t>
  </si>
  <si>
    <t>Anyanyelvi tantárgy-pedagógia 6 kr</t>
  </si>
  <si>
    <t>Matematika 9 kr</t>
  </si>
  <si>
    <t>Matematikai tantárgy-pedagógia 6 kr</t>
  </si>
  <si>
    <t>Természet-ismeret 12 kr</t>
  </si>
  <si>
    <t>Ének-zenei nevelés 10 kr</t>
  </si>
  <si>
    <t>Vizuális kultúra 10 kr</t>
  </si>
  <si>
    <t>Technika 7 kr</t>
  </si>
  <si>
    <t>Testnevelés 10 kr</t>
  </si>
  <si>
    <t xml:space="preserve">English for Academic Purposes 1. </t>
  </si>
  <si>
    <t xml:space="preserve">English for Academic Purposes 2. </t>
  </si>
  <si>
    <t>Early English  in  Lower Primary Education 1.</t>
  </si>
  <si>
    <t>Early English  in  Lower Primary Education 2.</t>
  </si>
  <si>
    <t>Ismeretkör felelőse</t>
  </si>
  <si>
    <t>Megyeriné dr. Runyó Anna</t>
  </si>
  <si>
    <t>Tantárgyfelelős</t>
  </si>
  <si>
    <t xml:space="preserve">Környezettudatos nevelés </t>
  </si>
  <si>
    <t>Technika, életvitel és gyakorlat</t>
  </si>
  <si>
    <t>Technika, életvitel és gyakorlat és tantárgy-pedagógiája – összesen</t>
  </si>
  <si>
    <t xml:space="preserve">Környezettudatos nevelés kisgyermekkorban </t>
  </si>
  <si>
    <t>English for Academic Purposes</t>
  </si>
  <si>
    <t>Palkóné dr. Tabi Katalin</t>
  </si>
  <si>
    <t>Early English in Lower Primary Education</t>
  </si>
  <si>
    <t>Bethlenfalvyné dr. Streitmann Ágnes</t>
  </si>
  <si>
    <t>A környezettudatos nevelés színterei</t>
  </si>
  <si>
    <t>Társadalmi alapismeretek</t>
  </si>
  <si>
    <t>Pszichológiai önismeret és szakmaikészség-fejlesztés</t>
  </si>
  <si>
    <t>Nyelvészet       12 kr</t>
  </si>
  <si>
    <t>Irodalom          5 kr</t>
  </si>
  <si>
    <t>Dr. Gasparics Gyula</t>
  </si>
  <si>
    <t>Dr. Gasparicsné dr. Kovács Erzsébet</t>
  </si>
  <si>
    <t>M.Gieszer Mónika</t>
  </si>
  <si>
    <t>Buzogány Ágota</t>
  </si>
  <si>
    <t>Libor Józsefné dr.</t>
  </si>
  <si>
    <t>Kenderessy Tibor</t>
  </si>
  <si>
    <t>Dr. Köncse Kriszta</t>
  </si>
  <si>
    <t>Ének-zene 3. (Zeneismeret 1.)</t>
  </si>
  <si>
    <t>Ének-zene 4. (Zeneismeret 2.)</t>
  </si>
  <si>
    <t>Technika, életvitel, gyakorlat és tantárgy-pedagógiája</t>
  </si>
  <si>
    <t xml:space="preserve">Dr.Takács Szilvia </t>
  </si>
  <si>
    <t>Kovács Noémi</t>
  </si>
  <si>
    <t>Dr. Karácsony-Molnár Erika</t>
  </si>
  <si>
    <t>Hagyományismeret</t>
  </si>
  <si>
    <t>Cigány népismeret és tantárgypedagógiája 1.</t>
  </si>
  <si>
    <t>Cigány népismeret és tantárgypedagógiája 2.</t>
  </si>
  <si>
    <t>Zenei foglalkozások kisgyermekeknek</t>
  </si>
  <si>
    <t>Dézsi Bernadett</t>
  </si>
  <si>
    <t>Filoszófia 9 kr.</t>
  </si>
  <si>
    <t>Dr. Mészáros László</t>
  </si>
  <si>
    <t>Kultúrtörténet 4kr</t>
  </si>
  <si>
    <t>Alkalmazott társadalom-tudomány 6 kr</t>
  </si>
  <si>
    <t>Báder Iván</t>
  </si>
  <si>
    <t>Dr. Dósa Zoltán</t>
  </si>
  <si>
    <t>Tóth József</t>
  </si>
  <si>
    <t>Az iskoláskor pedagógiája</t>
  </si>
  <si>
    <t>Pedagógusmesterség, pedagógiai szakmaikészség-fejlesztés</t>
  </si>
  <si>
    <t>Dr. Pécsi Rita</t>
  </si>
  <si>
    <t>Integrált nevelés</t>
  </si>
  <si>
    <t>Gyermekvédelem</t>
  </si>
  <si>
    <t>Gyermekvédelmi ismeretek 1.</t>
  </si>
  <si>
    <t xml:space="preserve">Hagyományismeret  és pedagógiája 1. </t>
  </si>
  <si>
    <t>Tehetséggondozás</t>
  </si>
  <si>
    <t>A pedagógiai kutatás módszertana</t>
  </si>
  <si>
    <t>Családpedagógia, érzelmi intelligencia fejlesztés</t>
  </si>
  <si>
    <t>Irodalmi elemzések</t>
  </si>
  <si>
    <t xml:space="preserve">Kompetencia alapú pedagógia, a keresztény nevelés alapjai </t>
  </si>
  <si>
    <t>Integrált nevelési ismeretek 1.</t>
  </si>
  <si>
    <t>Integrált nevelési ismeretek 2.</t>
  </si>
  <si>
    <t>Gyermekvédelmi ismeretek 2.</t>
  </si>
  <si>
    <t xml:space="preserve">Hagyományismeret  és pedagógiája 2. </t>
  </si>
  <si>
    <t>Tehetséggondozási ismeretek 1.</t>
  </si>
  <si>
    <t>Tehetséggondozási ismeretek 2.</t>
  </si>
  <si>
    <t xml:space="preserve">Magyar nyelv 2. </t>
  </si>
  <si>
    <t xml:space="preserve">Magyar nyelv 1. </t>
  </si>
  <si>
    <t>HFALTALB001</t>
  </si>
  <si>
    <t>BLALTS1002</t>
  </si>
  <si>
    <t>BLTANI1002</t>
  </si>
  <si>
    <t>BLTANI1003</t>
  </si>
  <si>
    <t>BLTANI2001</t>
  </si>
  <si>
    <t>RTALTALB007</t>
  </si>
  <si>
    <t>RTALTALB014</t>
  </si>
  <si>
    <t>RTALTALB015</t>
  </si>
  <si>
    <t>BLTANI1087</t>
  </si>
  <si>
    <t>BLTANI2084</t>
  </si>
  <si>
    <t>BLTANI1007</t>
  </si>
  <si>
    <t>BLTANI2005</t>
  </si>
  <si>
    <t>BLTANI1008</t>
  </si>
  <si>
    <t>BLTANI2007</t>
  </si>
  <si>
    <t>BLTANI1019</t>
  </si>
  <si>
    <t>BLTANI2012</t>
  </si>
  <si>
    <t>BLTANI1018</t>
  </si>
  <si>
    <t>TANALB2011</t>
  </si>
  <si>
    <t>TANALB2018</t>
  </si>
  <si>
    <t>TANALB2021</t>
  </si>
  <si>
    <t>Zárótanítás 2.  (VMT/Nemzetiségi)</t>
  </si>
  <si>
    <t>BTA1O0002L</t>
  </si>
  <si>
    <t>BTA2O0014L</t>
  </si>
  <si>
    <t>LKOZOS1024</t>
  </si>
  <si>
    <t>Komplex pedagógiai-pszichológiai alapvizsga</t>
  </si>
  <si>
    <t>Az iskoláskor pedagógiája, Kompetencia alapú pedagógia, a keresztény nevelés alapjai; Didaktika; Neveléselmélet</t>
  </si>
  <si>
    <t xml:space="preserve"> TANALB1002, LKOZOS2004, BLTANI1087, BLTANI2084</t>
  </si>
  <si>
    <t>HFALTALB092</t>
  </si>
  <si>
    <t>BTA2O0003L</t>
  </si>
  <si>
    <t>BTA1O0003L</t>
  </si>
  <si>
    <t>BTA1O0004L</t>
  </si>
  <si>
    <t>BTA2O0004L</t>
  </si>
  <si>
    <t>BTA1O0005L</t>
  </si>
  <si>
    <t>BTA1O0006L</t>
  </si>
  <si>
    <t>BTA2O0006L</t>
  </si>
  <si>
    <t>BTA1O0009L</t>
  </si>
  <si>
    <t>BTA1O0008L</t>
  </si>
  <si>
    <t>BTA2O0008L</t>
  </si>
  <si>
    <t>BTA1O0012L</t>
  </si>
  <si>
    <t>BTA2O0012L</t>
  </si>
  <si>
    <t>BLTANI2081</t>
  </si>
  <si>
    <t>LKOZOS1001</t>
  </si>
  <si>
    <t>TANALB2001</t>
  </si>
  <si>
    <t>LKOZOS2002</t>
  </si>
  <si>
    <t>LKOZOS1003</t>
  </si>
  <si>
    <t>TANALB1002</t>
  </si>
  <si>
    <t>LKOZOS2005</t>
  </si>
  <si>
    <t>LKOZOS2006</t>
  </si>
  <si>
    <t>LKOZOS2007</t>
  </si>
  <si>
    <t>TANALB2003</t>
  </si>
  <si>
    <t>TANALB1005</t>
  </si>
  <si>
    <t>TANALB1006</t>
  </si>
  <si>
    <t>TANALB2008</t>
  </si>
  <si>
    <t>TANALB2009</t>
  </si>
  <si>
    <t>TANALB1010</t>
  </si>
  <si>
    <t>LKOZOS2008</t>
  </si>
  <si>
    <t>LKOZOS1009</t>
  </si>
  <si>
    <t>TANALB2019</t>
  </si>
  <si>
    <t>TANALB1020</t>
  </si>
  <si>
    <t>LKOZOS1013</t>
  </si>
  <si>
    <t>LKOZOS2014</t>
  </si>
  <si>
    <t>LKOZOS1015</t>
  </si>
  <si>
    <t>LKOZOS2016</t>
  </si>
  <si>
    <t>LKOZOS1017</t>
  </si>
  <si>
    <t>LKOZOS2018</t>
  </si>
  <si>
    <t>LKOZOS1019</t>
  </si>
  <si>
    <t>LKOZOS2020</t>
  </si>
  <si>
    <t>LKOZOS1021</t>
  </si>
  <si>
    <t>LKOZOS2022</t>
  </si>
  <si>
    <t>LKOZOS1023</t>
  </si>
  <si>
    <t>LKOZOS2004</t>
  </si>
  <si>
    <t>TANALB1004</t>
  </si>
  <si>
    <t>TNNALB1001</t>
  </si>
  <si>
    <t>TNNALB2002</t>
  </si>
  <si>
    <t>Tantárgy-pedagógiák az általános iskola 1-4. évfolyamának nevelési-oktatási feladataira való felkészülés keretében (81-96 kr)</t>
  </si>
  <si>
    <t>Választható elméleti és gyakorlati tanulmányok (10-12 kr)</t>
  </si>
  <si>
    <t>Hollósi Cecília</t>
  </si>
  <si>
    <t>Dr. Both Mária</t>
  </si>
  <si>
    <t>Dr.Takács Szilvia</t>
  </si>
  <si>
    <t>Pázmány Karolina Ágnes</t>
  </si>
  <si>
    <t>TANALB1007</t>
  </si>
  <si>
    <t>LKOZOS2012</t>
  </si>
  <si>
    <t>BLTANI1080</t>
  </si>
  <si>
    <t>Nemzetiségi nyelv  12kr</t>
  </si>
  <si>
    <t>Szilágyi Magdolna</t>
  </si>
  <si>
    <t>Nemzetiségi nyelv 1.</t>
  </si>
  <si>
    <t>BLTANI2074</t>
  </si>
  <si>
    <t>Nemzetiségi nyelv 2.</t>
  </si>
  <si>
    <t>BLTANI1081</t>
  </si>
  <si>
    <t>Nemzetiségi nyelv 3.</t>
  </si>
  <si>
    <t>BLTANI2075</t>
  </si>
  <si>
    <t>Nyelvészet és tanulásmódszertana 12 kr</t>
  </si>
  <si>
    <t>Nemzetiségi nyelv 4.</t>
  </si>
  <si>
    <t>I</t>
  </si>
  <si>
    <t>BLTANI1082</t>
  </si>
  <si>
    <t>Rendszerező / leíró nyelvtan 1. (cigány–roma)</t>
  </si>
  <si>
    <t>BLTANI2076</t>
  </si>
  <si>
    <t>Rendszerező / leíró nyelvtan 2. (cigány–roma)</t>
  </si>
  <si>
    <t>BLTANI1083</t>
  </si>
  <si>
    <t>Cigány-roma nemzetiségi nyelv és tanulásmódszertana</t>
  </si>
  <si>
    <t>BLTANI1084</t>
  </si>
  <si>
    <t>Cigány kultúra és társadalom 6kr</t>
  </si>
  <si>
    <t xml:space="preserve">Bevezetés a romológiába </t>
  </si>
  <si>
    <t>II</t>
  </si>
  <si>
    <t>BLTANI2078</t>
  </si>
  <si>
    <t>Cigány irodalom</t>
  </si>
  <si>
    <t>Dr.Zóka Katalin</t>
  </si>
  <si>
    <t>TCRALB2001</t>
  </si>
  <si>
    <t>Pedagógia 6kr.</t>
  </si>
  <si>
    <t>Dr.Baksa Brigitta</t>
  </si>
  <si>
    <t>TCRALB1002</t>
  </si>
  <si>
    <t>BLTANI1086</t>
  </si>
  <si>
    <t>Komplex cigány–roma nemzetiségi szigorlat</t>
  </si>
  <si>
    <t>Tanító cigány–roma nemzetiségi szakirány – összesen</t>
  </si>
  <si>
    <t>Cigány népismeret és tantárgy-pedagógiája 1.</t>
  </si>
  <si>
    <t>–</t>
  </si>
  <si>
    <t>s</t>
  </si>
  <si>
    <t>BLTANI1075</t>
  </si>
  <si>
    <t>Német nemzetiségi nyelvi ismeretek  12 kr</t>
  </si>
  <si>
    <t>Dr.Gombocz Eszter</t>
  </si>
  <si>
    <t>BLTANI2069</t>
  </si>
  <si>
    <t>BLTANI1076</t>
  </si>
  <si>
    <t>Német nemzetiségi beszédgyakorlat 10 kr</t>
  </si>
  <si>
    <t>BLTANI2070</t>
  </si>
  <si>
    <t>BLTANI2071</t>
  </si>
  <si>
    <t xml:space="preserve">Német nemzetiségi nyelv és tanulásmódszertana 6 kr </t>
  </si>
  <si>
    <t>Német nemzetiségi nyelv és tanulásmódszertana 1.</t>
  </si>
  <si>
    <t>BLTANI1077</t>
  </si>
  <si>
    <t>Német nemzetiségi nyelv és tanulásmódszertana 2.</t>
  </si>
  <si>
    <t>BLTANI1078</t>
  </si>
  <si>
    <t>Német nemzetiségi kultúra 8kr</t>
  </si>
  <si>
    <t>Lohn Zsuzsanna</t>
  </si>
  <si>
    <t>Német nemzetiség-ismeret és tanulásmódszertana</t>
  </si>
  <si>
    <t>BLTANI2073</t>
  </si>
  <si>
    <t>Komplex német nemzetiségi szigorlat</t>
  </si>
  <si>
    <t>Tanító német nemzetiségi szakirány – összesen</t>
  </si>
  <si>
    <t>Ajánlott félév</t>
  </si>
  <si>
    <t>Angol</t>
  </si>
  <si>
    <t>Nyelv-és stílusgyakorlat</t>
  </si>
  <si>
    <t>4.</t>
  </si>
  <si>
    <t>Rendszerező leíró nyelvtan 1.</t>
  </si>
  <si>
    <t>Rendszerező leíró nyelvtan 2.</t>
  </si>
  <si>
    <t>5.</t>
  </si>
  <si>
    <t>Angol gyermekirodalom 1.</t>
  </si>
  <si>
    <t>Angol gyermekirodalom 2.</t>
  </si>
  <si>
    <t>Angol gyermekirodalom 3.</t>
  </si>
  <si>
    <t>Angol nyelvi tantárgy-pedagógia 1.</t>
  </si>
  <si>
    <t>Angol nyelvi tantárgy-pedagógia 2.</t>
  </si>
  <si>
    <t>Angol nyelvi tantárgy-pedagógia 3.</t>
  </si>
  <si>
    <t>6.</t>
  </si>
  <si>
    <t>Angol nyelvi műv.ter. szigorlat</t>
  </si>
  <si>
    <t>Ember és társadalom</t>
  </si>
  <si>
    <t xml:space="preserve">A magyar társadalom tagolódása, a magyar nyelvterület kiemelkedő személyiségei </t>
  </si>
  <si>
    <t>Szülőföldünk értékei - az értékfeltárás folyamata (gyakorlat)</t>
  </si>
  <si>
    <t xml:space="preserve">Hagyományos életmód </t>
  </si>
  <si>
    <t>Kalendáriumi szokások, népköltészet, népzene</t>
  </si>
  <si>
    <t>Átmeneti rítusok, népköltészet, népzene</t>
  </si>
  <si>
    <t xml:space="preserve">Hon- és népismeret tantárgypedagógiája </t>
  </si>
  <si>
    <t>Terepgyakorlat</t>
  </si>
  <si>
    <t>Hon- és népismeret szigorlat</t>
  </si>
  <si>
    <t>Ének-zene</t>
  </si>
  <si>
    <t>Szolfézs-zeneelmélet 1.</t>
  </si>
  <si>
    <t>Ének-zenei tantárgy-pedagógia 3.</t>
  </si>
  <si>
    <t>Karvezetés 1.</t>
  </si>
  <si>
    <t>Hangképzés 2.</t>
  </si>
  <si>
    <t>Szolfézs-zeneelmélet 2.</t>
  </si>
  <si>
    <t>Ének-zenei tantárgy-pedagógia 4.</t>
  </si>
  <si>
    <t>Karvezetés 2.</t>
  </si>
  <si>
    <t>Szolfézs-zeneelmélet 3.</t>
  </si>
  <si>
    <t>Karvezetés 3.</t>
  </si>
  <si>
    <t xml:space="preserve">Hangképzés 3. </t>
  </si>
  <si>
    <t>Informatika</t>
  </si>
  <si>
    <t>Informatikai alapismeretek</t>
  </si>
  <si>
    <t>Informatikai alapismeretek és Multimédiás alkalmazások</t>
  </si>
  <si>
    <t>Adatbázis-kezelés</t>
  </si>
  <si>
    <t>Informatika műveltségterület szigorlat</t>
  </si>
  <si>
    <t>Magyar nyelv és irodalom</t>
  </si>
  <si>
    <t>Szociolingvisztika</t>
  </si>
  <si>
    <t>Műelemzés</t>
  </si>
  <si>
    <t>Magyar nyelv és irodalom műv.ter.szigorlat</t>
  </si>
  <si>
    <t>Matematika</t>
  </si>
  <si>
    <t>Matematika 4.</t>
  </si>
  <si>
    <t>Matematika 6.</t>
  </si>
  <si>
    <t>Matematika műv.ter.szigorlat</t>
  </si>
  <si>
    <t>Természetismeret</t>
  </si>
  <si>
    <t>Földrajz 1. (Általános földrajzi ismeretek)</t>
  </si>
  <si>
    <t>Fizikai és kémiai ismeretek és gyakorlatok</t>
  </si>
  <si>
    <t>Biológia 1. (Növénytani ismeretek és gyakorlatok)</t>
  </si>
  <si>
    <t>Földrajz 2. (Magyarország természet- és társadalomföldrajza)</t>
  </si>
  <si>
    <t>Biológia 2. (Állattani ismeretek és gyakorlatok)</t>
  </si>
  <si>
    <t>Biológia 3. (Az ember egészségtana)</t>
  </si>
  <si>
    <t>Biológia 4. (Ökológia)</t>
  </si>
  <si>
    <t>Környezettudatos nevelés</t>
  </si>
  <si>
    <t>Természetismeret tp. 2.</t>
  </si>
  <si>
    <t>Testnevelés</t>
  </si>
  <si>
    <t>Testnevelés-elmélet 2.</t>
  </si>
  <si>
    <t>Sportjátékok 2.</t>
  </si>
  <si>
    <t>Testnevelés műv.ter.  szigorlat</t>
  </si>
  <si>
    <t>Vizuális nevelés</t>
  </si>
  <si>
    <t>Vizuális nev. műv.ter.szigorlat</t>
  </si>
  <si>
    <r>
      <rPr>
        <b/>
        <sz val="18"/>
        <color indexed="10"/>
        <rFont val="Times New Roman"/>
        <family val="1"/>
        <charset val="238"/>
      </rPr>
      <t xml:space="preserve">Tanító alapképzési BA szak 
</t>
    </r>
    <r>
      <rPr>
        <b/>
        <sz val="16"/>
        <color rgb="FF00B050"/>
        <rFont val="Times New Roman"/>
        <family val="1"/>
        <charset val="238"/>
      </rPr>
      <t xml:space="preserve">levelező tagozat - választható műveltségi területek </t>
    </r>
  </si>
  <si>
    <t>Ismeretkör-felelős</t>
  </si>
  <si>
    <t>Előfeltétele</t>
  </si>
  <si>
    <t>VMTALB1001</t>
  </si>
  <si>
    <t>Angol nyelvi készség-fejlesztés</t>
  </si>
  <si>
    <t>VMTALB1002</t>
  </si>
  <si>
    <t>VMTALB1003</t>
  </si>
  <si>
    <t>VMTALB1004</t>
  </si>
  <si>
    <t>Angol gyermek-irodalom</t>
  </si>
  <si>
    <t>VMTALB1005</t>
  </si>
  <si>
    <t>VMTALB1006</t>
  </si>
  <si>
    <t>VMTALB1007</t>
  </si>
  <si>
    <t>Angol nyelvi tantárgy-pedagógia</t>
  </si>
  <si>
    <t>Pivók Attila</t>
  </si>
  <si>
    <t>VMTALB1008</t>
  </si>
  <si>
    <t xml:space="preserve">Angol nyelvi tantárgy-pedagógia 2. </t>
  </si>
  <si>
    <t>VMTALB1010</t>
  </si>
  <si>
    <t>Civilizáció / országismeret</t>
  </si>
  <si>
    <t>Bill McBrayer</t>
  </si>
  <si>
    <t xml:space="preserve">Civilizáció / országismeret  1. </t>
  </si>
  <si>
    <t>VMTALB1011</t>
  </si>
  <si>
    <t xml:space="preserve">Civilizáció / országismeret 2. </t>
  </si>
  <si>
    <t xml:space="preserve">Civilizáció/országismeret 1. </t>
  </si>
  <si>
    <t>VMTALB1012</t>
  </si>
  <si>
    <t>Összesen</t>
  </si>
  <si>
    <t>VMTALB2001</t>
  </si>
  <si>
    <t>Dr. Baksa Brigitta</t>
  </si>
  <si>
    <t>VMTALB2003</t>
  </si>
  <si>
    <t>VMTALB2004</t>
  </si>
  <si>
    <t>VMTALB2005</t>
  </si>
  <si>
    <t>Folklórismeretek</t>
  </si>
  <si>
    <t>VMTALB2006</t>
  </si>
  <si>
    <t>VMTALB2007</t>
  </si>
  <si>
    <t>VMTALB2008</t>
  </si>
  <si>
    <t>VMTALB3001</t>
  </si>
  <si>
    <t>Az ének-zene gyakorlata</t>
  </si>
  <si>
    <t>Dr. Kecskés Mónika</t>
  </si>
  <si>
    <t>Hangképzés 1.</t>
  </si>
  <si>
    <t>VMTALB3003</t>
  </si>
  <si>
    <t>VMTALB3004</t>
  </si>
  <si>
    <t>Hangszerjáték  (zongora) 1.</t>
  </si>
  <si>
    <t>VMTALB3005</t>
  </si>
  <si>
    <t>Hangszerjáték  (zongora) 2.</t>
  </si>
  <si>
    <t>VMTALB3006</t>
  </si>
  <si>
    <t>Hangszerjáték  (zongora) 3.</t>
  </si>
  <si>
    <t>VMTALB3007</t>
  </si>
  <si>
    <t>VMTALB3008</t>
  </si>
  <si>
    <t>VMTALB3009</t>
  </si>
  <si>
    <t>VMTALB3010</t>
  </si>
  <si>
    <t>Az ének-zene elméleti ismeretei</t>
  </si>
  <si>
    <t>VMTALB3011</t>
  </si>
  <si>
    <t>VMTALB3012</t>
  </si>
  <si>
    <t>VMTALB3013</t>
  </si>
  <si>
    <t>VMTALB3015</t>
  </si>
  <si>
    <t>Ének-zene műv.ter.szigorlat</t>
  </si>
  <si>
    <t>VMTALB4001</t>
  </si>
  <si>
    <t>VMTALB4002</t>
  </si>
  <si>
    <t>Webszerkesztés</t>
  </si>
  <si>
    <t>VMTALB4003</t>
  </si>
  <si>
    <t>Alkalmazói rendszerek 1.</t>
  </si>
  <si>
    <t>VMTALB4004</t>
  </si>
  <si>
    <t>Alkalmazói rendszerek 2.</t>
  </si>
  <si>
    <t>Alkalmazói rendszerek 1. VMTALB4003</t>
  </si>
  <si>
    <t>VMTALB4005</t>
  </si>
  <si>
    <t>Informatika az iskolában (TP) 1.</t>
  </si>
  <si>
    <t>VMTALB4006</t>
  </si>
  <si>
    <t>Informatika az iskolában (TP) 2.</t>
  </si>
  <si>
    <t>Informatika az iskolában (TP) 1. VMTALB4005</t>
  </si>
  <si>
    <t>VMTALB4007</t>
  </si>
  <si>
    <t>Informatika felsőfokon</t>
  </si>
  <si>
    <t>Problémamegoldás informatikai eszközökkel 1.</t>
  </si>
  <si>
    <t xml:space="preserve"> v</t>
  </si>
  <si>
    <t>VMTALB4008</t>
  </si>
  <si>
    <t>Problémamegoldás informatikai eszközökkel 2.</t>
  </si>
  <si>
    <r>
      <t>Problémamegoldás informatikai eszközökkel 1.</t>
    </r>
    <r>
      <rPr>
        <sz val="10"/>
        <rFont val="Times New Roman"/>
        <family val="1"/>
        <charset val="238"/>
      </rPr>
      <t xml:space="preserve"> </t>
    </r>
    <r>
      <rPr>
        <sz val="11"/>
        <rFont val="Times New Roman"/>
        <family val="1"/>
        <charset val="238"/>
      </rPr>
      <t>VMTALB4007</t>
    </r>
  </si>
  <si>
    <t>VMTALB4009</t>
  </si>
  <si>
    <t>VMTALB4010</t>
  </si>
  <si>
    <t>VMTALB5001</t>
  </si>
  <si>
    <t>Általános és alkalmazott nyelvészet 11 kr.</t>
  </si>
  <si>
    <t>Általános és alkalmazott nyelvészet</t>
  </si>
  <si>
    <t>VMTALB5002</t>
  </si>
  <si>
    <t>Magyar nyelv 3.</t>
  </si>
  <si>
    <t>VMTALB5003</t>
  </si>
  <si>
    <t>VMTALB5004</t>
  </si>
  <si>
    <t>Irodalomtörténet és műelemzések 8 kr.</t>
  </si>
  <si>
    <t>Irodalomtörténet</t>
  </si>
  <si>
    <t>VMTALB5005</t>
  </si>
  <si>
    <t>v helyett gyj</t>
  </si>
  <si>
    <t>Anyanyelv- és irodalomtanítás pedagógiája 4 kr.</t>
  </si>
  <si>
    <t>Anyanyelv- és irodalomtanítás pedagógiája</t>
  </si>
  <si>
    <t>VMTALB5007</t>
  </si>
  <si>
    <t>VMTALB6001</t>
  </si>
  <si>
    <t>Matematikai elméleti  ismeretek 11 kredit</t>
  </si>
  <si>
    <t>A matematika alapjai</t>
  </si>
  <si>
    <t>VMTALB6002</t>
  </si>
  <si>
    <t>Matematika 3.</t>
  </si>
  <si>
    <t>VMTALB6003</t>
  </si>
  <si>
    <t>VMTALB6004</t>
  </si>
  <si>
    <t>Matematika tantárgypedagógiája 12 kredit</t>
  </si>
  <si>
    <t>Matematika 5.</t>
  </si>
  <si>
    <t>Matematika 1., Matematika 2.</t>
  </si>
  <si>
    <t>VMTALB6005</t>
  </si>
  <si>
    <t>A matematika alapjai, Matematika 3., Matematika 5.</t>
  </si>
  <si>
    <t>VMTALB6006</t>
  </si>
  <si>
    <t>Matematikai tantárgy-pedagógia 3.</t>
  </si>
  <si>
    <r>
      <t>A matematika alapjai,</t>
    </r>
    <r>
      <rPr>
        <i/>
        <sz val="11"/>
        <rFont val="Times New Roman"/>
        <family val="1"/>
        <charset val="238"/>
      </rPr>
      <t xml:space="preserve"> </t>
    </r>
    <r>
      <rPr>
        <sz val="11"/>
        <rFont val="Times New Roman"/>
        <family val="1"/>
        <charset val="238"/>
      </rPr>
      <t>Matematika 3., Matematika 5.</t>
    </r>
  </si>
  <si>
    <t>VMTALB6007</t>
  </si>
  <si>
    <t>VMTALB7001</t>
  </si>
  <si>
    <t>A természetismeret alapjai</t>
  </si>
  <si>
    <t>VMTALB7002</t>
  </si>
  <si>
    <t>VMTALB7003</t>
  </si>
  <si>
    <t>VMTALB7004</t>
  </si>
  <si>
    <t>VMTALB7005</t>
  </si>
  <si>
    <t>VMTALB7006</t>
  </si>
  <si>
    <t>VMTALB7007</t>
  </si>
  <si>
    <t>Természetismeret és tantárgy-pedagógiája</t>
  </si>
  <si>
    <t>VMTALB7008</t>
  </si>
  <si>
    <t>VMTALB7009</t>
  </si>
  <si>
    <t>Természetismeret tp.1. BTA2O0007N BTA2O0007L</t>
  </si>
  <si>
    <t>VMTALB7010</t>
  </si>
  <si>
    <t>ai</t>
  </si>
  <si>
    <t>VMTALB7011</t>
  </si>
  <si>
    <t>Természetismeret műv.ter.szigorlat</t>
  </si>
  <si>
    <t>VMTALB8001</t>
  </si>
  <si>
    <t>A testnevelés és sport alapismeretei</t>
  </si>
  <si>
    <t>Anatómia</t>
  </si>
  <si>
    <t>VMTALB8002</t>
  </si>
  <si>
    <t>Torna</t>
  </si>
  <si>
    <t>Gyógytestnevelés</t>
  </si>
  <si>
    <t>VMTALB8004</t>
  </si>
  <si>
    <t>VMTALB8005</t>
  </si>
  <si>
    <t>Atlétika</t>
  </si>
  <si>
    <t>VMTALB8006</t>
  </si>
  <si>
    <t>A sportjátékok elméleti és gyakorlati ismeretei</t>
  </si>
  <si>
    <t xml:space="preserve">Bartha Enikő </t>
  </si>
  <si>
    <t>Sportjátékok 1.</t>
  </si>
  <si>
    <t>VMTALB8008</t>
  </si>
  <si>
    <t>Testnevelés és tantárgy -ped. 4 kr</t>
  </si>
  <si>
    <t>Testnevelés és tantárgy-pedagógiája 3.</t>
  </si>
  <si>
    <t>VMTALB8009</t>
  </si>
  <si>
    <t>VMTALB9001</t>
  </si>
  <si>
    <t>Vuzuális kultúra  alapjai 12 kredit</t>
  </si>
  <si>
    <t>Vizuális kultúra 1. (vizu. közlésformák)</t>
  </si>
  <si>
    <t>Vizuális kultúra és kommunikáció  2. BTA2O0012N</t>
  </si>
  <si>
    <t>VMTALB9002</t>
  </si>
  <si>
    <t>Vizuális kultúra 2. (fotó)</t>
  </si>
  <si>
    <t>VMTALB9003</t>
  </si>
  <si>
    <t>Vizuális kultúra 3. (mozgókép, film,videó, animáció)</t>
  </si>
  <si>
    <t>VMTALB9004</t>
  </si>
  <si>
    <t>Vizuális kultúra 4. (képzőművészeti gyakorlatok)</t>
  </si>
  <si>
    <t>Vizuális kultúra és kommunikáció 2. (Alkotási gyakorlatok) BTA2O0012N</t>
  </si>
  <si>
    <t>VMTALB9005</t>
  </si>
  <si>
    <t>Vizuális kultúra 5. (tágy és környezetkultúra)</t>
  </si>
  <si>
    <t>VMTALB9006</t>
  </si>
  <si>
    <t>Vizuális kultúra és módszertana 11 kredit</t>
  </si>
  <si>
    <t>Vizuális kultúra 6. (művészettörténet)</t>
  </si>
  <si>
    <t>VMTALB9007</t>
  </si>
  <si>
    <t>Vizuális kultúra és nevelés tantárgy-pedagógiája 2.</t>
  </si>
  <si>
    <t>VMTALB9008</t>
  </si>
  <si>
    <t>Múzeumpedagógia</t>
  </si>
  <si>
    <t>VMTALB9009</t>
  </si>
  <si>
    <t>Bábművészet</t>
  </si>
  <si>
    <t xml:space="preserve">Kompetenciaalapú pedagógia, a keresztény nevelés alapjai </t>
  </si>
  <si>
    <t>TANALB1023</t>
  </si>
  <si>
    <t>TANALB2024</t>
  </si>
  <si>
    <t>TANALB2025</t>
  </si>
  <si>
    <t>TANALB2026</t>
  </si>
  <si>
    <t>TANALB1027</t>
  </si>
  <si>
    <t>TANALB2028</t>
  </si>
  <si>
    <t>TANALB1029</t>
  </si>
  <si>
    <t>VMTALB1013</t>
  </si>
  <si>
    <t>VMTALB2009</t>
  </si>
  <si>
    <t>VMTALB3016</t>
  </si>
  <si>
    <t>VMTALB3017</t>
  </si>
  <si>
    <t>VMTALB5008</t>
  </si>
  <si>
    <t>VMTALB8010</t>
  </si>
  <si>
    <t>sz</t>
  </si>
  <si>
    <t>TANALB2015</t>
  </si>
  <si>
    <t>TANALB2013</t>
  </si>
  <si>
    <t>TANALB1012</t>
  </si>
  <si>
    <t>TANALB1014</t>
  </si>
  <si>
    <t>TANALB2017</t>
  </si>
  <si>
    <t>TANALB1016</t>
  </si>
  <si>
    <r>
      <rPr>
        <b/>
        <sz val="28"/>
        <color rgb="FFC00000"/>
        <rFont val="Times New Roman"/>
        <family val="1"/>
        <charset val="238"/>
      </rPr>
      <t>Tanító alapképzési BA szak</t>
    </r>
    <r>
      <rPr>
        <b/>
        <sz val="36"/>
        <color rgb="FFC00000"/>
        <rFont val="Times New Roman"/>
        <family val="1"/>
        <charset val="238"/>
      </rPr>
      <t xml:space="preserve"> - </t>
    </r>
    <r>
      <rPr>
        <b/>
        <sz val="22"/>
        <color rgb="FFC00000"/>
        <rFont val="Times New Roman"/>
        <family val="1"/>
        <charset val="238"/>
      </rPr>
      <t>levelező tagozat</t>
    </r>
    <r>
      <rPr>
        <b/>
        <sz val="15"/>
        <color rgb="FF00B050"/>
        <rFont val="Times New Roman"/>
        <family val="1"/>
        <charset val="238"/>
      </rPr>
      <t xml:space="preserve">
</t>
    </r>
    <r>
      <rPr>
        <b/>
        <sz val="10"/>
        <color rgb="FF00B050"/>
        <rFont val="Times New Roman"/>
        <family val="1"/>
        <charset val="238"/>
      </rPr>
      <t>érvényes: 2019. szeptember 1-től</t>
    </r>
  </si>
  <si>
    <r>
      <rPr>
        <b/>
        <sz val="26"/>
        <color rgb="FFC00000"/>
        <rFont val="Times New Roman"/>
        <family val="1"/>
        <charset val="238"/>
      </rPr>
      <t>Tanító alapképzési BA szak német nemzetiségi szakirány - levelező tagozat</t>
    </r>
    <r>
      <rPr>
        <b/>
        <sz val="15"/>
        <color rgb="FF00B050"/>
        <rFont val="Times New Roman"/>
        <family val="1"/>
        <charset val="238"/>
      </rPr>
      <t xml:space="preserve">
</t>
    </r>
    <r>
      <rPr>
        <b/>
        <sz val="10"/>
        <color rgb="FF00B050"/>
        <rFont val="Times New Roman"/>
        <family val="1"/>
        <charset val="238"/>
      </rPr>
      <t>érvényes: 2019. szeptember 1-től</t>
    </r>
  </si>
  <si>
    <r>
      <rPr>
        <b/>
        <sz val="26"/>
        <color rgb="FFC00000"/>
        <rFont val="Times New Roman"/>
        <family val="1"/>
        <charset val="238"/>
      </rPr>
      <t>Tanító alapképzési BA szak cigány-roma nemzetiségi szakirány - levelező tagozat</t>
    </r>
    <r>
      <rPr>
        <b/>
        <sz val="15"/>
        <color rgb="FF00B050"/>
        <rFont val="Times New Roman"/>
        <family val="1"/>
        <charset val="238"/>
      </rPr>
      <t xml:space="preserve">
</t>
    </r>
    <r>
      <rPr>
        <b/>
        <sz val="10"/>
        <color rgb="FF00B050"/>
        <rFont val="Times New Roman"/>
        <family val="1"/>
        <charset val="238"/>
      </rPr>
      <t>érvényes: 2019. szeptember 1-től</t>
    </r>
  </si>
  <si>
    <t>2017 szeptemberétől érvényes mintatanterv kurzusai</t>
  </si>
  <si>
    <t>Alapszakok tárgyai</t>
  </si>
  <si>
    <t>Óra ea./hét</t>
  </si>
  <si>
    <t>Óra gy/hét</t>
  </si>
  <si>
    <t>TANALB1022</t>
  </si>
  <si>
    <t>Német nemetiségi képzés</t>
  </si>
  <si>
    <t>Cigány-roma nemzetiségi szakirány</t>
  </si>
  <si>
    <t>2019 szeptemberétől érvényes mintatanterv kurzusai</t>
  </si>
  <si>
    <t>BLTANI2006</t>
  </si>
  <si>
    <t>BTA2O0005L</t>
  </si>
  <si>
    <t>BTA2O0007L</t>
  </si>
  <si>
    <t>BTA2O0002L</t>
  </si>
  <si>
    <t>BTA1O0013L</t>
  </si>
  <si>
    <t>2019 őszétől  érvényes</t>
  </si>
  <si>
    <t>2017 őszétől érvényes</t>
  </si>
  <si>
    <t>VMTALB1009</t>
  </si>
  <si>
    <t>VMTALB2002</t>
  </si>
  <si>
    <t>VMTALB3002</t>
  </si>
  <si>
    <t>VMTALB3014</t>
  </si>
  <si>
    <t>VMTALB5006</t>
  </si>
  <si>
    <t>VMTALB8007</t>
  </si>
  <si>
    <t xml:space="preserve">BTA2O0004L                 </t>
  </si>
  <si>
    <t xml:space="preserve">BTA1O0004L                                              BTA2O0004L                           BTA1O0005L                        TANALB2025                       </t>
  </si>
  <si>
    <t>VMTALB8003</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</si>
</sst>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CE"/>
      <charset val="238"/>
    </font>
    <font>
      <sz val="10"/>
      <name val="Times New Roman"/>
      <family val="1"/>
      <charset val="238"/>
    </font>
    <font>
      <b/>
      <sz val="10"/>
      <name val="Times New Roman"/>
      <family val="1"/>
      <charset val="238"/>
    </font>
    <font>
      <strike/>
      <sz val="10"/>
      <name val="Times New Roman"/>
      <family val="1"/>
      <charset val="238"/>
    </font>
    <font>
      <b/>
      <sz val="36"/>
      <color indexed="10"/>
      <name val="Times New Roman"/>
      <family val="1"/>
      <charset val="238"/>
    </font>
    <font>
      <sz val="10"/>
      <color rgb="FFFF0000"/>
      <name val="Times New Roman"/>
      <family val="1"/>
      <charset val="238"/>
    </font>
    <font>
      <b/>
      <sz val="15"/>
      <color rgb="FF00B050"/>
      <name val="Times New Roman"/>
      <family val="1"/>
      <charset val="238"/>
    </font>
    <font>
      <sz val="8"/>
      <name val="Times New Roman"/>
      <family val="1"/>
      <charset val="238"/>
    </font>
    <font>
      <b/>
      <sz val="10"/>
      <color rgb="FF00B050"/>
      <name val="Times New Roman"/>
      <family val="1"/>
      <charset val="238"/>
    </font>
    <font>
      <b/>
      <sz val="28"/>
      <color rgb="FFC00000"/>
      <name val="Times New Roman"/>
      <family val="1"/>
      <charset val="238"/>
    </font>
    <font>
      <b/>
      <sz val="22"/>
      <color rgb="FFC00000"/>
      <name val="Times New Roman"/>
      <family val="1"/>
      <charset val="238"/>
    </font>
    <font>
      <b/>
      <sz val="36"/>
      <color rgb="FFC00000"/>
      <name val="Times New Roman"/>
      <family val="1"/>
      <charset val="238"/>
    </font>
    <font>
      <sz val="9"/>
      <name val="Times New Roman"/>
      <family val="1"/>
      <charset val="238"/>
    </font>
    <font>
      <sz val="10"/>
      <name val="Arial CE"/>
      <charset val="238"/>
    </font>
    <font>
      <sz val="11"/>
      <name val="Calibri"/>
      <family val="2"/>
      <charset val="238"/>
    </font>
    <font>
      <b/>
      <sz val="11"/>
      <name val="Calibri"/>
      <family val="2"/>
      <charset val="238"/>
    </font>
    <font>
      <b/>
      <sz val="26"/>
      <color rgb="FFC00000"/>
      <name val="Times New Roman"/>
      <family val="1"/>
      <charset val="238"/>
    </font>
    <font>
      <b/>
      <sz val="12"/>
      <name val="Times New Roman"/>
      <family val="1"/>
      <charset val="238"/>
    </font>
    <font>
      <sz val="11"/>
      <name val="Calibri"/>
      <family val="2"/>
      <charset val="238"/>
      <scheme val="minor"/>
    </font>
    <font>
      <b/>
      <sz val="18"/>
      <color indexed="10"/>
      <name val="Times New Roman"/>
      <family val="1"/>
      <charset val="238"/>
    </font>
    <font>
      <b/>
      <sz val="16"/>
      <color rgb="FF00B050"/>
      <name val="Times New Roman"/>
      <family val="1"/>
      <charset val="238"/>
    </font>
    <font>
      <sz val="11"/>
      <name val="Times New Roman"/>
      <family val="1"/>
      <charset val="238"/>
    </font>
    <font>
      <b/>
      <sz val="9"/>
      <name val="Times New Roman"/>
      <family val="1"/>
      <charset val="238"/>
    </font>
    <font>
      <i/>
      <sz val="11"/>
      <name val="Times New Roman"/>
      <family val="1"/>
      <charset val="238"/>
    </font>
    <font>
      <b/>
      <sz val="10"/>
      <color rgb="FFFF0000"/>
      <name val="Times New Roman"/>
      <family val="1"/>
      <charset val="238"/>
    </font>
    <font>
      <b/>
      <sz val="11"/>
      <color theme="1"/>
      <name val="Calibri"/>
      <family val="2"/>
      <charset val="238"/>
      <scheme val="minor"/>
    </font>
    <font>
      <b/>
      <sz val="11"/>
      <name val="Calibri"/>
      <family val="2"/>
      <charset val="238"/>
      <scheme val="minor"/>
    </font>
    <font>
      <sz val="14"/>
      <color theme="1"/>
      <name val="Calibri"/>
      <family val="2"/>
      <charset val="238"/>
      <scheme val="minor"/>
    </font>
    <font>
      <sz val="9"/>
      <name val="Arial CE"/>
      <charset val="238"/>
    </font>
    <font>
      <sz val="10"/>
      <name val="Arial"/>
      <family val="2"/>
      <charset val="238"/>
    </font>
    <font>
      <sz val="16"/>
      <name val="Times New Roman"/>
      <family val="1"/>
      <charset val="238"/>
    </font>
    <font>
      <b/>
      <sz val="14"/>
      <color theme="1"/>
      <name val="Times New Roman"/>
      <family val="1"/>
      <charset val="238"/>
    </font>
    <font>
      <b/>
      <sz val="10"/>
      <color theme="1"/>
      <name val="Times New Roman"/>
      <family val="1"/>
      <charset val="238"/>
    </font>
    <font>
      <sz val="12"/>
      <name val="Calibri"/>
      <family val="2"/>
      <charset val="238"/>
      <scheme val="minor"/>
    </font>
  </fonts>
  <fills count="9">
    <fill>
      <patternFill patternType="none"/>
    </fill>
    <fill>
      <patternFill patternType="gray125"/>
    </fill>
    <fill>
      <patternFill patternType="solid">
        <fgColor indexed="15"/>
        <bgColor indexed="64"/>
      </patternFill>
    </fill>
    <fill>
      <patternFill patternType="solid">
        <fgColor rgb="FFFFFF00"/>
        <bgColor indexed="64"/>
      </patternFill>
    </fill>
    <fill>
      <patternFill patternType="solid">
        <fgColor theme="0"/>
        <bgColor indexed="64"/>
      </patternFill>
    </fill>
    <fill>
      <patternFill patternType="solid">
        <fgColor rgb="FF66FFFF"/>
        <bgColor indexed="64"/>
      </patternFill>
    </fill>
    <fill>
      <patternFill patternType="solid">
        <fgColor rgb="FF00FFFF"/>
        <bgColor indexed="64"/>
      </patternFill>
    </fill>
    <fill>
      <patternFill patternType="solid">
        <fgColor rgb="FFFFFFCC"/>
        <bgColor indexed="64"/>
      </patternFill>
    </fill>
    <fill>
      <patternFill patternType="solid">
        <fgColor rgb="FF99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top style="medium">
        <color indexed="64"/>
      </top>
      <bottom/>
      <diagonal/>
    </border>
  </borders>
  <cellStyleXfs count="2">
    <xf numFmtId="0" fontId="0" fillId="0" borderId="0"/>
    <xf numFmtId="0" fontId="13" fillId="0" borderId="0"/>
  </cellStyleXfs>
  <cellXfs count="216">
    <xf numFmtId="0" fontId="0" fillId="0" borderId="0" xfId="0"/>
    <xf numFmtId="0" fontId="2" fillId="2" borderId="1" xfId="0" applyFont="1" applyFill="1" applyBorder="1" applyAlignment="1">
      <alignment horizontal="center" vertical="center" textRotation="90"/>
    </xf>
    <xf numFmtId="0" fontId="2" fillId="2" borderId="1" xfId="0"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NumberFormat="1" applyFont="1" applyFill="1" applyBorder="1" applyAlignment="1">
      <alignment horizontal="center" vertical="center" shrinkToFit="1"/>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wrapText="1"/>
    </xf>
    <xf numFmtId="0" fontId="1" fillId="0" borderId="3" xfId="0" applyNumberFormat="1" applyFont="1" applyFill="1" applyBorder="1" applyAlignment="1">
      <alignment horizontal="center" vertical="center" wrapText="1" shrinkToFit="1"/>
    </xf>
    <xf numFmtId="0" fontId="1" fillId="0" borderId="2" xfId="0" applyFont="1" applyFill="1" applyBorder="1" applyAlignment="1">
      <alignment horizontal="center" vertical="center" wrapText="1"/>
    </xf>
    <xf numFmtId="0" fontId="0" fillId="3" borderId="0" xfId="0" applyFill="1"/>
    <xf numFmtId="0" fontId="2" fillId="2" borderId="1" xfId="0" applyNumberFormat="1" applyFont="1" applyFill="1" applyBorder="1" applyAlignment="1">
      <alignment horizontal="center" vertical="center" textRotation="90" shrinkToFit="1"/>
    </xf>
    <xf numFmtId="0" fontId="2" fillId="2" borderId="1" xfId="0" applyFont="1" applyFill="1" applyBorder="1" applyAlignment="1">
      <alignment horizontal="center" vertical="center" textRotation="90" shrinkToFit="1"/>
    </xf>
    <xf numFmtId="0" fontId="0" fillId="0" borderId="0" xfId="0" applyFont="1"/>
    <xf numFmtId="0" fontId="0" fillId="0" borderId="0" xfId="0" applyFill="1"/>
    <xf numFmtId="0" fontId="0" fillId="0" borderId="0" xfId="0" applyAlignment="1">
      <alignment horizontal="center" vertical="center"/>
    </xf>
    <xf numFmtId="0" fontId="1" fillId="4" borderId="1" xfId="0" applyFont="1" applyFill="1" applyBorder="1" applyAlignment="1">
      <alignment horizontal="left" vertical="center" wrapText="1"/>
    </xf>
    <xf numFmtId="0" fontId="0" fillId="0" borderId="0" xfId="0"/>
    <xf numFmtId="0" fontId="7" fillId="0" borderId="1" xfId="0" applyFont="1" applyFill="1" applyBorder="1" applyAlignment="1">
      <alignment horizontal="center" vertical="center" wrapText="1"/>
    </xf>
    <xf numFmtId="0" fontId="0" fillId="0" borderId="0" xfId="0" applyBorder="1"/>
    <xf numFmtId="0" fontId="1" fillId="4" borderId="1" xfId="0" applyNumberFormat="1" applyFont="1" applyFill="1" applyBorder="1" applyAlignment="1">
      <alignment horizontal="center" vertical="center" wrapText="1" shrinkToFit="1"/>
    </xf>
    <xf numFmtId="0" fontId="1" fillId="4" borderId="1" xfId="0" applyFont="1" applyFill="1" applyBorder="1" applyAlignment="1">
      <alignment horizontal="left" wrapText="1"/>
    </xf>
    <xf numFmtId="0" fontId="2" fillId="4" borderId="1" xfId="0" applyFont="1" applyFill="1" applyBorder="1" applyAlignment="1">
      <alignment horizontal="left" vertical="center" wrapText="1"/>
    </xf>
    <xf numFmtId="0" fontId="2" fillId="4" borderId="1" xfId="0" applyNumberFormat="1" applyFont="1" applyFill="1" applyBorder="1" applyAlignment="1">
      <alignment horizontal="center" vertical="center" wrapText="1" shrinkToFit="1"/>
    </xf>
    <xf numFmtId="0" fontId="3" fillId="4" borderId="1" xfId="0" applyNumberFormat="1" applyFont="1" applyFill="1" applyBorder="1" applyAlignment="1">
      <alignment horizontal="center" vertical="center" wrapText="1" shrinkToFit="1"/>
    </xf>
    <xf numFmtId="1" fontId="1" fillId="4" borderId="1" xfId="0" applyNumberFormat="1" applyFont="1" applyFill="1" applyBorder="1" applyAlignment="1">
      <alignment horizontal="center" vertical="center" wrapText="1" shrinkToFit="1"/>
    </xf>
    <xf numFmtId="0" fontId="1" fillId="4" borderId="1" xfId="0" applyFont="1" applyFill="1" applyBorder="1" applyAlignment="1">
      <alignment horizontal="center" vertical="center"/>
    </xf>
    <xf numFmtId="0" fontId="1" fillId="4" borderId="1" xfId="0" applyNumberFormat="1" applyFont="1" applyFill="1" applyBorder="1" applyAlignment="1">
      <alignment horizontal="center" vertical="center" shrinkToFit="1"/>
    </xf>
    <xf numFmtId="1" fontId="2" fillId="4" borderId="1" xfId="0" applyNumberFormat="1" applyFont="1" applyFill="1" applyBorder="1" applyAlignment="1">
      <alignment horizontal="center" vertical="center" shrinkToFi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NumberFormat="1" applyFont="1" applyFill="1" applyBorder="1" applyAlignment="1">
      <alignment horizontal="center" vertical="center" shrinkToFit="1"/>
    </xf>
    <xf numFmtId="0" fontId="0" fillId="4" borderId="1" xfId="0" applyFont="1" applyFill="1" applyBorder="1"/>
    <xf numFmtId="0"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textRotation="90" wrapText="1"/>
    </xf>
    <xf numFmtId="0" fontId="0"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0"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0" fontId="12" fillId="0" borderId="1" xfId="0" applyFont="1" applyFill="1" applyBorder="1" applyAlignment="1">
      <alignment horizontal="left" vertical="center"/>
    </xf>
    <xf numFmtId="0" fontId="12" fillId="0" borderId="1" xfId="0" applyNumberFormat="1" applyFont="1" applyFill="1" applyBorder="1" applyAlignment="1">
      <alignment horizontal="left" vertical="center" shrinkToFit="1"/>
    </xf>
    <xf numFmtId="0" fontId="1" fillId="6"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7" fillId="4" borderId="1" xfId="0" applyFont="1" applyFill="1" applyBorder="1" applyAlignment="1">
      <alignment horizontal="center" wrapText="1"/>
    </xf>
    <xf numFmtId="0" fontId="1" fillId="4" borderId="1" xfId="0" applyFont="1" applyFill="1" applyBorder="1" applyAlignment="1">
      <alignment horizontal="center" wrapText="1"/>
    </xf>
    <xf numFmtId="0" fontId="2"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wrapText="1" shrinkToFit="1"/>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wrapText="1"/>
    </xf>
    <xf numFmtId="0" fontId="14" fillId="0" borderId="1" xfId="0" applyFont="1" applyFill="1" applyBorder="1" applyAlignment="1">
      <alignment horizontal="center"/>
    </xf>
    <xf numFmtId="0" fontId="15"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4" fillId="0" borderId="1" xfId="0" applyFont="1" applyFill="1" applyBorder="1" applyAlignment="1">
      <alignment horizontal="left" vertical="center" wrapText="1"/>
    </xf>
    <xf numFmtId="0" fontId="1" fillId="0" borderId="6" xfId="0" applyFont="1" applyFill="1" applyBorder="1" applyAlignment="1">
      <alignment horizontal="center" vertical="center"/>
    </xf>
    <xf numFmtId="0" fontId="14" fillId="0" borderId="1" xfId="0" applyFont="1" applyFill="1" applyBorder="1"/>
    <xf numFmtId="0" fontId="14" fillId="0" borderId="1" xfId="0" applyFont="1" applyFill="1" applyBorder="1" applyAlignment="1">
      <alignment wrapText="1"/>
    </xf>
    <xf numFmtId="0" fontId="2" fillId="0" borderId="1" xfId="0"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1" applyNumberFormat="1"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1"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shrinkToFit="1"/>
    </xf>
    <xf numFmtId="0" fontId="1" fillId="0" borderId="1" xfId="0"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shrinkToFit="1"/>
    </xf>
    <xf numFmtId="0" fontId="1" fillId="0" borderId="1" xfId="0" applyFont="1" applyFill="1" applyBorder="1"/>
    <xf numFmtId="0" fontId="0" fillId="0" borderId="1" xfId="0" applyBorder="1"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textRotation="90" shrinkToFit="1"/>
    </xf>
    <xf numFmtId="0" fontId="1" fillId="2" borderId="1" xfId="0" applyFont="1" applyFill="1" applyBorder="1" applyAlignment="1">
      <alignment horizontal="center" vertical="center" textRotation="90" shrinkToFit="1"/>
    </xf>
    <xf numFmtId="0" fontId="1" fillId="6" borderId="1" xfId="0" applyFont="1" applyFill="1" applyBorder="1" applyAlignment="1">
      <alignment horizontal="center" vertical="center" textRotation="90" shrinkToFit="1"/>
    </xf>
    <xf numFmtId="0" fontId="2" fillId="6" borderId="1" xfId="0" applyFont="1" applyFill="1" applyBorder="1" applyAlignment="1">
      <alignment horizontal="center" vertical="center" textRotation="90" wrapText="1" shrinkToFit="1"/>
    </xf>
    <xf numFmtId="0" fontId="2" fillId="3"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2" fillId="0" borderId="1" xfId="1" applyFont="1" applyFill="1" applyBorder="1" applyAlignment="1">
      <alignment horizontal="left" vertical="center" wrapText="1"/>
    </xf>
    <xf numFmtId="0" fontId="2" fillId="0" borderId="1" xfId="1" applyFont="1" applyFill="1" applyBorder="1" applyAlignment="1">
      <alignment horizontal="center" vertical="center"/>
    </xf>
    <xf numFmtId="0" fontId="18" fillId="0" borderId="1" xfId="0" applyFont="1" applyFill="1" applyBorder="1" applyAlignment="1">
      <alignment wrapText="1"/>
    </xf>
    <xf numFmtId="0" fontId="12" fillId="0" borderId="1" xfId="0" applyFont="1" applyFill="1" applyBorder="1" applyAlignment="1">
      <alignment horizontal="center" vertical="center"/>
    </xf>
    <xf numFmtId="0" fontId="2" fillId="0" borderId="1" xfId="0" applyFont="1" applyFill="1" applyBorder="1"/>
    <xf numFmtId="0" fontId="21" fillId="0" borderId="1" xfId="0" applyFont="1" applyFill="1" applyBorder="1" applyAlignment="1">
      <alignment vertical="center" wrapText="1"/>
    </xf>
    <xf numFmtId="0" fontId="21" fillId="0" borderId="1" xfId="0" applyFont="1" applyFill="1" applyBorder="1" applyAlignment="1">
      <alignment wrapText="1"/>
    </xf>
    <xf numFmtId="0" fontId="22" fillId="0" borderId="1" xfId="0" applyFont="1" applyFill="1" applyBorder="1" applyAlignment="1">
      <alignment horizontal="center" vertical="center"/>
    </xf>
    <xf numFmtId="0" fontId="1" fillId="0" borderId="1" xfId="0"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wrapText="1"/>
    </xf>
    <xf numFmtId="0" fontId="1" fillId="4" borderId="1" xfId="0" applyFont="1" applyFill="1" applyBorder="1" applyAlignment="1">
      <alignment horizontal="center"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xf>
    <xf numFmtId="0" fontId="14" fillId="0" borderId="1" xfId="0" applyFont="1" applyFill="1" applyBorder="1" applyAlignment="1">
      <alignment horizontal="center" wrapText="1"/>
    </xf>
    <xf numFmtId="0" fontId="17" fillId="3"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NumberFormat="1" applyFont="1" applyFill="1" applyBorder="1" applyAlignment="1">
      <alignment horizontal="center" vertical="center" shrinkToFit="1"/>
    </xf>
    <xf numFmtId="0" fontId="1" fillId="0" borderId="1" xfId="0" applyFont="1" applyFill="1" applyBorder="1" applyAlignment="1">
      <alignment horizontal="center"/>
    </xf>
    <xf numFmtId="0" fontId="24" fillId="0" borderId="0" xfId="0"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shrinkToFit="1"/>
    </xf>
    <xf numFmtId="0" fontId="24" fillId="0" borderId="0" xfId="0" applyNumberFormat="1" applyFont="1" applyFill="1" applyBorder="1" applyAlignment="1">
      <alignment horizontal="center" vertical="center" wrapText="1" shrinkToFit="1"/>
    </xf>
    <xf numFmtId="1" fontId="1" fillId="0" borderId="1" xfId="0" applyNumberFormat="1" applyFont="1" applyFill="1" applyBorder="1" applyAlignment="1">
      <alignment horizontal="center" vertical="center" wrapText="1" shrinkToFit="1"/>
    </xf>
    <xf numFmtId="0" fontId="5" fillId="0" borderId="0" xfId="0" applyNumberFormat="1" applyFont="1" applyFill="1" applyBorder="1" applyAlignment="1">
      <alignment horizontal="center" vertical="center" wrapText="1" shrinkToFit="1"/>
    </xf>
    <xf numFmtId="0" fontId="0" fillId="0" borderId="1" xfId="0" applyFont="1" applyBorder="1"/>
    <xf numFmtId="0" fontId="1" fillId="0" borderId="0" xfId="1" applyNumberFormat="1" applyFont="1" applyFill="1" applyBorder="1" applyAlignment="1">
      <alignment horizontal="center" vertical="center" shrinkToFit="1"/>
    </xf>
    <xf numFmtId="0" fontId="0" fillId="0" borderId="0" xfId="0" applyFont="1" applyFill="1"/>
    <xf numFmtId="0" fontId="0" fillId="0" borderId="0" xfId="0" applyFont="1" applyFill="1" applyBorder="1" applyAlignment="1">
      <alignment vertical="center"/>
    </xf>
    <xf numFmtId="0" fontId="12"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5" fillId="7" borderId="8" xfId="0" applyFont="1" applyFill="1" applyBorder="1" applyAlignment="1">
      <alignment horizontal="center"/>
    </xf>
    <xf numFmtId="0" fontId="28" fillId="2" borderId="12" xfId="0" applyFont="1" applyFill="1" applyBorder="1" applyAlignment="1">
      <alignment horizontal="center" vertical="center" textRotation="90"/>
    </xf>
    <xf numFmtId="0" fontId="28" fillId="2" borderId="13" xfId="0" applyFont="1" applyFill="1" applyBorder="1" applyAlignment="1">
      <alignment horizontal="center" vertical="center" textRotation="90"/>
    </xf>
    <xf numFmtId="0" fontId="29" fillId="2" borderId="13"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13" xfId="0" applyNumberFormat="1" applyFont="1" applyFill="1" applyBorder="1" applyAlignment="1">
      <alignment horizontal="center" vertical="center" textRotation="90" wrapText="1" shrinkToFit="1"/>
    </xf>
    <xf numFmtId="0" fontId="28" fillId="2" borderId="13" xfId="0" applyNumberFormat="1" applyFont="1" applyFill="1" applyBorder="1" applyAlignment="1">
      <alignment horizontal="center" vertical="center" textRotation="90" shrinkToFit="1"/>
    </xf>
    <xf numFmtId="0" fontId="28" fillId="2" borderId="14" xfId="0" applyFont="1" applyFill="1" applyBorder="1" applyAlignment="1">
      <alignment horizontal="center" vertical="center" textRotation="90" shrinkToFit="1"/>
    </xf>
    <xf numFmtId="0" fontId="28" fillId="8" borderId="12" xfId="0" applyFont="1" applyFill="1" applyBorder="1" applyAlignment="1">
      <alignment horizontal="center" vertical="center" textRotation="90"/>
    </xf>
    <xf numFmtId="0" fontId="28" fillId="8" borderId="13" xfId="0" applyFont="1" applyFill="1" applyBorder="1" applyAlignment="1">
      <alignment horizontal="center" vertical="center" textRotation="90"/>
    </xf>
    <xf numFmtId="0" fontId="29" fillId="8" borderId="13" xfId="0" applyFont="1" applyFill="1" applyBorder="1" applyAlignment="1">
      <alignment horizontal="center" vertical="center"/>
    </xf>
    <xf numFmtId="0" fontId="28" fillId="8" borderId="13" xfId="0" applyFont="1" applyFill="1" applyBorder="1" applyAlignment="1">
      <alignment horizontal="center" vertical="center"/>
    </xf>
    <xf numFmtId="0" fontId="28" fillId="8" borderId="13" xfId="0" applyNumberFormat="1" applyFont="1" applyFill="1" applyBorder="1" applyAlignment="1">
      <alignment horizontal="center" vertical="center" textRotation="90" shrinkToFit="1"/>
    </xf>
    <xf numFmtId="0" fontId="28" fillId="8" borderId="14" xfId="0" applyFont="1" applyFill="1" applyBorder="1" applyAlignment="1">
      <alignment horizontal="center" vertical="center" textRotation="90" shrinkToFit="1"/>
    </xf>
    <xf numFmtId="0" fontId="1" fillId="0" borderId="1" xfId="0" applyNumberFormat="1" applyFont="1" applyFill="1" applyBorder="1" applyAlignment="1">
      <alignment vertical="center" wrapText="1" shrinkToFit="1"/>
    </xf>
    <xf numFmtId="0" fontId="1" fillId="0" borderId="3" xfId="0" applyFont="1" applyFill="1" applyBorder="1" applyAlignment="1">
      <alignment vertical="center" wrapText="1"/>
    </xf>
    <xf numFmtId="0" fontId="1" fillId="0" borderId="3" xfId="0" applyNumberFormat="1" applyFont="1" applyFill="1" applyBorder="1" applyAlignment="1">
      <alignment vertical="center" wrapText="1" shrinkToFit="1"/>
    </xf>
    <xf numFmtId="0" fontId="1" fillId="0" borderId="2" xfId="0" applyFont="1" applyFill="1" applyBorder="1" applyAlignment="1">
      <alignment vertical="center" wrapText="1"/>
    </xf>
    <xf numFmtId="0" fontId="1" fillId="0" borderId="3" xfId="0" applyNumberFormat="1" applyFont="1" applyFill="1" applyBorder="1" applyAlignment="1">
      <alignment horizontal="center" vertical="center" shrinkToFit="1"/>
    </xf>
    <xf numFmtId="0" fontId="1" fillId="0" borderId="2" xfId="0" applyNumberFormat="1" applyFont="1" applyFill="1" applyBorder="1" applyAlignment="1">
      <alignment horizontal="center" vertical="center" wrapText="1" shrinkToFit="1"/>
    </xf>
    <xf numFmtId="0" fontId="1" fillId="0" borderId="2" xfId="0" applyNumberFormat="1" applyFont="1" applyFill="1" applyBorder="1" applyAlignment="1">
      <alignment horizontal="center" vertical="center" shrinkToFit="1"/>
    </xf>
    <xf numFmtId="0" fontId="1" fillId="4" borderId="3" xfId="0" applyFont="1" applyFill="1" applyBorder="1" applyAlignment="1">
      <alignment horizontal="center" vertical="center" wrapText="1"/>
    </xf>
    <xf numFmtId="0" fontId="1" fillId="4" borderId="3" xfId="0" applyNumberFormat="1" applyFont="1" applyFill="1" applyBorder="1" applyAlignment="1">
      <alignment horizontal="center" vertical="center" wrapText="1" shrinkToFit="1"/>
    </xf>
    <xf numFmtId="0" fontId="1" fillId="0" borderId="3" xfId="0" applyFont="1" applyFill="1" applyBorder="1" applyAlignment="1">
      <alignment horizontal="center" vertical="center" wrapText="1"/>
    </xf>
    <xf numFmtId="0" fontId="2" fillId="6" borderId="1" xfId="0" applyFont="1" applyFill="1" applyBorder="1" applyAlignment="1">
      <alignment horizontal="center" vertical="center" textRotation="90" shrinkToFit="1"/>
    </xf>
    <xf numFmtId="0" fontId="33" fillId="3" borderId="1" xfId="0" applyFont="1" applyFill="1" applyBorder="1"/>
    <xf numFmtId="0" fontId="18" fillId="3" borderId="3" xfId="0" applyFont="1" applyFill="1" applyBorder="1" applyAlignment="1"/>
    <xf numFmtId="0" fontId="1" fillId="0" borderId="1" xfId="1" applyFont="1" applyFill="1" applyBorder="1" applyAlignment="1">
      <alignment horizontal="center" vertical="center" wrapText="1"/>
    </xf>
    <xf numFmtId="0" fontId="1" fillId="3" borderId="3" xfId="0" applyNumberFormat="1" applyFont="1" applyFill="1" applyBorder="1" applyAlignment="1">
      <alignment horizontal="center" vertical="center" shrinkToFit="1"/>
    </xf>
    <xf numFmtId="0" fontId="18" fillId="3" borderId="15" xfId="0" applyFont="1" applyFill="1" applyBorder="1" applyAlignment="1">
      <alignment horizontal="center"/>
    </xf>
    <xf numFmtId="0" fontId="18" fillId="3" borderId="3" xfId="0" applyFont="1" applyFill="1" applyBorder="1" applyAlignment="1">
      <alignment horizontal="center"/>
    </xf>
    <xf numFmtId="0" fontId="1"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1" fillId="0" borderId="1" xfId="0" applyFont="1" applyBorder="1" applyAlignment="1">
      <alignment horizontal="center" vertical="center"/>
    </xf>
    <xf numFmtId="0" fontId="2" fillId="0" borderId="1" xfId="0" applyNumberFormat="1" applyFont="1" applyFill="1" applyBorder="1" applyAlignment="1">
      <alignment horizontal="center" vertical="center" wrapText="1" shrinkToFit="1"/>
    </xf>
    <xf numFmtId="1" fontId="2" fillId="0" borderId="1" xfId="0" applyNumberFormat="1" applyFont="1" applyFill="1" applyBorder="1" applyAlignment="1">
      <alignment horizontal="center" vertical="center" shrinkToFit="1"/>
    </xf>
    <xf numFmtId="1" fontId="2" fillId="0" borderId="1" xfId="0" applyNumberFormat="1" applyFont="1" applyFill="1" applyBorder="1" applyAlignment="1">
      <alignment horizontal="center" vertical="center" wrapText="1" shrinkToFit="1"/>
    </xf>
    <xf numFmtId="0" fontId="0" fillId="0" borderId="1" xfId="0" applyFont="1" applyBorder="1" applyAlignment="1">
      <alignment horizontal="center" vertical="center"/>
    </xf>
    <xf numFmtId="0" fontId="5"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wrapText="1"/>
    </xf>
    <xf numFmtId="0" fontId="1" fillId="4" borderId="1" xfId="0" applyFont="1" applyFill="1" applyBorder="1" applyAlignment="1">
      <alignment horizontal="center"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top" wrapText="1"/>
    </xf>
    <xf numFmtId="0" fontId="24"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xf>
    <xf numFmtId="0" fontId="14" fillId="0" borderId="1" xfId="0" applyFont="1" applyFill="1" applyBorder="1" applyAlignment="1">
      <alignment horizont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4" fillId="0" borderId="1"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25" fillId="5" borderId="9" xfId="0" applyFont="1" applyFill="1" applyBorder="1" applyAlignment="1">
      <alignment horizontal="center" vertical="center"/>
    </xf>
    <xf numFmtId="0" fontId="26" fillId="8" borderId="10" xfId="0" applyFont="1" applyFill="1" applyBorder="1" applyAlignment="1">
      <alignment horizontal="center" vertical="center"/>
    </xf>
    <xf numFmtId="0" fontId="26" fillId="8" borderId="8" xfId="0" applyFont="1" applyFill="1" applyBorder="1" applyAlignment="1">
      <alignment horizontal="center" vertical="center"/>
    </xf>
    <xf numFmtId="0" fontId="26" fillId="8" borderId="11" xfId="0" applyFont="1" applyFill="1" applyBorder="1" applyAlignment="1">
      <alignment horizontal="center" vertical="center"/>
    </xf>
    <xf numFmtId="0" fontId="27" fillId="7" borderId="7" xfId="0" applyFont="1" applyFill="1" applyBorder="1" applyAlignment="1">
      <alignment horizontal="center"/>
    </xf>
    <xf numFmtId="0" fontId="27" fillId="7" borderId="8" xfId="0" applyFont="1" applyFill="1" applyBorder="1" applyAlignment="1">
      <alignment horizontal="center"/>
    </xf>
    <xf numFmtId="0" fontId="27" fillId="7" borderId="9" xfId="0" applyFont="1" applyFill="1" applyBorder="1" applyAlignment="1">
      <alignment horizontal="center"/>
    </xf>
    <xf numFmtId="0" fontId="30" fillId="7" borderId="1" xfId="0" applyFont="1" applyFill="1" applyBorder="1" applyAlignment="1">
      <alignment vertical="center"/>
    </xf>
    <xf numFmtId="0" fontId="28" fillId="7" borderId="17" xfId="0" applyFont="1" applyFill="1" applyBorder="1" applyAlignment="1">
      <alignment horizontal="center" vertical="center" textRotation="90" shrinkToFit="1"/>
    </xf>
    <xf numFmtId="0" fontId="28" fillId="7" borderId="0" xfId="0" applyFont="1" applyFill="1" applyBorder="1" applyAlignment="1">
      <alignment horizontal="center" vertical="center" textRotation="90" shrinkToFit="1"/>
    </xf>
    <xf numFmtId="0" fontId="28" fillId="7" borderId="16" xfId="0" applyFont="1" applyFill="1" applyBorder="1" applyAlignment="1">
      <alignment horizontal="center" vertical="center" textRotation="90" shrinkToFit="1"/>
    </xf>
    <xf numFmtId="0" fontId="1" fillId="7" borderId="3" xfId="0" applyNumberFormat="1" applyFont="1" applyFill="1" applyBorder="1" applyAlignment="1">
      <alignment horizontal="center" vertical="center" shrinkToFit="1"/>
    </xf>
    <xf numFmtId="0" fontId="1" fillId="7" borderId="15" xfId="0" applyNumberFormat="1" applyFont="1" applyFill="1" applyBorder="1" applyAlignment="1">
      <alignment horizontal="center" vertical="center" shrinkToFit="1"/>
    </xf>
    <xf numFmtId="0" fontId="1" fillId="7" borderId="1" xfId="0" applyNumberFormat="1" applyFont="1" applyFill="1" applyBorder="1" applyAlignment="1">
      <alignment horizontal="center" vertical="center" shrinkToFit="1"/>
    </xf>
    <xf numFmtId="0" fontId="1" fillId="7" borderId="2" xfId="0" applyNumberFormat="1" applyFont="1" applyFill="1" applyBorder="1" applyAlignment="1">
      <alignment horizontal="center" vertical="center" shrinkToFit="1"/>
    </xf>
    <xf numFmtId="0" fontId="4" fillId="0" borderId="1" xfId="0" applyFont="1" applyBorder="1" applyAlignment="1">
      <alignment horizontal="center" wrapText="1"/>
    </xf>
    <xf numFmtId="0" fontId="17" fillId="3" borderId="1" xfId="0" applyFont="1" applyFill="1" applyBorder="1" applyAlignment="1">
      <alignment horizontal="center" vertical="center"/>
    </xf>
    <xf numFmtId="0" fontId="17" fillId="3" borderId="1" xfId="0" applyFont="1" applyFill="1" applyBorder="1" applyAlignment="1">
      <alignment horizontal="center"/>
    </xf>
    <xf numFmtId="0" fontId="1" fillId="0" borderId="1" xfId="0" applyFont="1" applyFill="1" applyBorder="1" applyAlignment="1">
      <alignment horizontal="center" vertical="center"/>
    </xf>
    <xf numFmtId="0" fontId="31" fillId="3" borderId="1" xfId="0" applyFont="1" applyFill="1" applyBorder="1" applyAlignment="1">
      <alignment horizontal="center" vertical="center" wrapText="1"/>
    </xf>
    <xf numFmtId="0" fontId="32" fillId="3" borderId="3" xfId="0" applyFont="1" applyFill="1" applyBorder="1" applyAlignment="1">
      <alignment horizontal="center"/>
    </xf>
    <xf numFmtId="0" fontId="32" fillId="3" borderId="15" xfId="0" applyFont="1" applyFill="1" applyBorder="1" applyAlignment="1">
      <alignment horizontal="center"/>
    </xf>
    <xf numFmtId="0" fontId="32" fillId="3" borderId="2" xfId="0" applyFont="1" applyFill="1" applyBorder="1" applyAlignment="1">
      <alignment horizontal="center"/>
    </xf>
    <xf numFmtId="0" fontId="31" fillId="3" borderId="1" xfId="0" applyFont="1" applyFill="1" applyBorder="1" applyAlignment="1">
      <alignment horizontal="center" vertical="center"/>
    </xf>
    <xf numFmtId="0" fontId="17" fillId="3" borderId="1" xfId="0" applyFont="1" applyFill="1" applyBorder="1" applyAlignment="1">
      <alignment horizontal="center" vertical="center" wrapText="1"/>
    </xf>
  </cellXfs>
  <cellStyles count="2">
    <cellStyle name="Normál" xfId="0" builtinId="0"/>
    <cellStyle name="Normál 2" xfId="1"/>
  </cellStyles>
  <dxfs count="0"/>
  <tableStyles count="0" defaultTableStyle="TableStyleMedium2" defaultPivotStyle="PivotStyleLight16"/>
  <colors>
    <mruColors>
      <color rgb="FFFFFF00"/>
      <color rgb="FFFFFFCC"/>
      <color rgb="FF00FFFF"/>
      <color rgb="FF66FFFF"/>
      <color rgb="FFA7D6E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0</xdr:colOff>
      <xdr:row>5</xdr:row>
      <xdr:rowOff>85725</xdr:rowOff>
    </xdr:from>
    <xdr:to>
      <xdr:col>35</xdr:col>
      <xdr:colOff>0</xdr:colOff>
      <xdr:row>5</xdr:row>
      <xdr:rowOff>85725</xdr:rowOff>
    </xdr:to>
    <xdr:sp macro="" textlink="">
      <xdr:nvSpPr>
        <xdr:cNvPr id="2" name="Line 74"/>
        <xdr:cNvSpPr>
          <a:spLocks noChangeShapeType="1"/>
        </xdr:cNvSpPr>
      </xdr:nvSpPr>
      <xdr:spPr bwMode="auto">
        <a:xfrm>
          <a:off x="9801225" y="18859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5</xdr:row>
      <xdr:rowOff>85725</xdr:rowOff>
    </xdr:from>
    <xdr:to>
      <xdr:col>35</xdr:col>
      <xdr:colOff>0</xdr:colOff>
      <xdr:row>5</xdr:row>
      <xdr:rowOff>85725</xdr:rowOff>
    </xdr:to>
    <xdr:sp macro="" textlink="">
      <xdr:nvSpPr>
        <xdr:cNvPr id="2" name="Line 74"/>
        <xdr:cNvSpPr>
          <a:spLocks noChangeShapeType="1"/>
        </xdr:cNvSpPr>
      </xdr:nvSpPr>
      <xdr:spPr bwMode="auto">
        <a:xfrm>
          <a:off x="7048500" y="2438400"/>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0</xdr:colOff>
      <xdr:row>5</xdr:row>
      <xdr:rowOff>85725</xdr:rowOff>
    </xdr:from>
    <xdr:to>
      <xdr:col>35</xdr:col>
      <xdr:colOff>0</xdr:colOff>
      <xdr:row>5</xdr:row>
      <xdr:rowOff>85725</xdr:rowOff>
    </xdr:to>
    <xdr:sp macro="" textlink="">
      <xdr:nvSpPr>
        <xdr:cNvPr id="2" name="Line 74"/>
        <xdr:cNvSpPr>
          <a:spLocks noChangeShapeType="1"/>
        </xdr:cNvSpPr>
      </xdr:nvSpPr>
      <xdr:spPr bwMode="auto">
        <a:xfrm>
          <a:off x="6038850" y="243840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F&#337;iskola/tan&#237;t&#243;k&#233;pz&#233;s/Mintatantervek/2019/KODOLVA_tan_ba_mintatanterv_2017_18_levelezo_m&#243;dos&#237;t&#225;sokk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ap_levelező"/>
      <sheetName val="Levelező_német_nemz"/>
      <sheetName val="Levelező_cigány_roma"/>
      <sheetName val="ekvivalencia"/>
      <sheetName val="Levelező VMT"/>
      <sheetName val="VMT-ekvivalencia"/>
    </sheetNames>
    <sheetDataSet>
      <sheetData sheetId="0"/>
      <sheetData sheetId="1"/>
      <sheetData sheetId="2"/>
      <sheetData sheetId="3"/>
      <sheetData sheetId="4">
        <row r="12">
          <cell r="A12" t="str">
            <v>VMTALB1013</v>
          </cell>
        </row>
        <row r="20">
          <cell r="A20" t="str">
            <v>VMTALB2009</v>
          </cell>
        </row>
        <row r="31">
          <cell r="A31" t="str">
            <v>VMTALB3016</v>
          </cell>
        </row>
        <row r="43">
          <cell r="A43" t="str">
            <v>VMTALB3017</v>
          </cell>
        </row>
        <row r="67">
          <cell r="A67" t="str">
            <v>VMTALB5008</v>
          </cell>
        </row>
        <row r="102">
          <cell r="A102" t="str">
            <v>VMTALB8010</v>
          </cell>
        </row>
      </sheetData>
      <sheetData sheetId="5"/>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3"/>
  <sheetViews>
    <sheetView tabSelected="1" workbookViewId="0">
      <selection sqref="A1:AJ1"/>
    </sheetView>
  </sheetViews>
  <sheetFormatPr defaultRowHeight="12.75" x14ac:dyDescent="0.2"/>
  <cols>
    <col min="1" max="1" width="3.85546875" customWidth="1"/>
    <col min="2" max="2" width="3.7109375" customWidth="1"/>
    <col min="3" max="3" width="15" style="45" customWidth="1"/>
    <col min="4" max="4" width="10.5703125" style="18" customWidth="1"/>
    <col min="5" max="5" width="17.85546875" style="43" hidden="1" customWidth="1"/>
    <col min="6" max="6" width="27.5703125" customWidth="1"/>
    <col min="7" max="8" width="4" style="20" hidden="1" customWidth="1"/>
    <col min="9" max="9" width="3.85546875" style="20" hidden="1" customWidth="1"/>
    <col min="10" max="10" width="3.28515625" style="20" hidden="1" customWidth="1"/>
    <col min="11" max="11" width="3.7109375" style="20" hidden="1" customWidth="1"/>
    <col min="12" max="12" width="3.5703125" style="20" hidden="1" customWidth="1"/>
    <col min="13" max="13" width="4.140625" style="20" hidden="1" customWidth="1"/>
    <col min="14" max="14" width="4" style="20" hidden="1" customWidth="1"/>
    <col min="15" max="15" width="3.85546875" style="20" hidden="1" customWidth="1"/>
    <col min="16" max="16" width="2.85546875" style="20" hidden="1" customWidth="1"/>
    <col min="17" max="17" width="4.140625" style="20" hidden="1" customWidth="1"/>
    <col min="18" max="18" width="4" style="20" hidden="1" customWidth="1"/>
    <col min="19" max="19" width="3.7109375" style="20" hidden="1" customWidth="1"/>
    <col min="20" max="20" width="4.42578125" style="20" hidden="1" customWidth="1"/>
    <col min="21" max="21" width="4" style="20" hidden="1" customWidth="1"/>
    <col min="22" max="22" width="3.42578125" style="20" hidden="1" customWidth="1"/>
    <col min="23" max="23" width="3.85546875" style="20" hidden="1" customWidth="1"/>
    <col min="24" max="24" width="4.42578125" style="20" hidden="1" customWidth="1"/>
    <col min="25" max="25" width="3.85546875" style="20" hidden="1" customWidth="1"/>
    <col min="26" max="26" width="4.28515625" style="20" hidden="1" customWidth="1"/>
    <col min="27" max="29" width="3.42578125" style="20" hidden="1" customWidth="1"/>
    <col min="30" max="30" width="21.140625" style="20" hidden="1" customWidth="1"/>
    <col min="31" max="31" width="3.140625" style="20" customWidth="1"/>
    <col min="32" max="32" width="3.5703125" style="20" customWidth="1"/>
    <col min="33" max="33" width="3.7109375" style="20" customWidth="1"/>
    <col min="34" max="34" width="5.42578125" style="20" customWidth="1"/>
    <col min="35" max="35" width="14" style="44" customWidth="1"/>
    <col min="36" max="36" width="20.7109375" style="20" customWidth="1"/>
    <col min="37" max="37" width="18.7109375" customWidth="1"/>
    <col min="38" max="38" width="15" customWidth="1"/>
  </cols>
  <sheetData>
    <row r="1" spans="1:38" ht="90" customHeight="1" x14ac:dyDescent="0.2">
      <c r="A1" s="175" t="s">
        <v>587</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row>
    <row r="2" spans="1:38" ht="56.25" x14ac:dyDescent="0.2">
      <c r="A2" s="1" t="s">
        <v>34</v>
      </c>
      <c r="B2" s="1" t="s">
        <v>41</v>
      </c>
      <c r="C2" s="4" t="s">
        <v>61</v>
      </c>
      <c r="D2" s="41" t="s">
        <v>125</v>
      </c>
      <c r="E2" s="42" t="s">
        <v>143</v>
      </c>
      <c r="F2" s="2" t="s">
        <v>123</v>
      </c>
      <c r="G2" s="16" t="s">
        <v>11</v>
      </c>
      <c r="H2" s="16" t="s">
        <v>12</v>
      </c>
      <c r="I2" s="16" t="s">
        <v>13</v>
      </c>
      <c r="J2" s="16" t="s">
        <v>14</v>
      </c>
      <c r="K2" s="16" t="s">
        <v>15</v>
      </c>
      <c r="L2" s="16" t="s">
        <v>16</v>
      </c>
      <c r="M2" s="16" t="s">
        <v>17</v>
      </c>
      <c r="N2" s="16" t="s">
        <v>18</v>
      </c>
      <c r="O2" s="16" t="s">
        <v>19</v>
      </c>
      <c r="P2" s="16" t="s">
        <v>20</v>
      </c>
      <c r="Q2" s="16" t="s">
        <v>21</v>
      </c>
      <c r="R2" s="16" t="s">
        <v>22</v>
      </c>
      <c r="S2" s="16" t="s">
        <v>23</v>
      </c>
      <c r="T2" s="16" t="s">
        <v>24</v>
      </c>
      <c r="U2" s="16" t="s">
        <v>25</v>
      </c>
      <c r="V2" s="16" t="s">
        <v>26</v>
      </c>
      <c r="W2" s="16" t="s">
        <v>27</v>
      </c>
      <c r="X2" s="16" t="s">
        <v>28</v>
      </c>
      <c r="Y2" s="16" t="s">
        <v>29</v>
      </c>
      <c r="Z2" s="16" t="s">
        <v>30</v>
      </c>
      <c r="AA2" s="16" t="s">
        <v>31</v>
      </c>
      <c r="AB2" s="16" t="s">
        <v>32</v>
      </c>
      <c r="AC2" s="16" t="s">
        <v>33</v>
      </c>
      <c r="AD2" s="48" t="s">
        <v>145</v>
      </c>
      <c r="AE2" s="16" t="s">
        <v>47</v>
      </c>
      <c r="AF2" s="16" t="s">
        <v>48</v>
      </c>
      <c r="AG2" s="16" t="s">
        <v>46</v>
      </c>
      <c r="AH2" s="16" t="s">
        <v>35</v>
      </c>
      <c r="AI2" s="17" t="s">
        <v>36</v>
      </c>
      <c r="AJ2" s="3" t="s">
        <v>70</v>
      </c>
      <c r="AK2" s="4" t="s">
        <v>115</v>
      </c>
    </row>
    <row r="3" spans="1:38" x14ac:dyDescent="0.2">
      <c r="A3" s="105" t="s">
        <v>55</v>
      </c>
      <c r="B3" s="105">
        <v>1</v>
      </c>
      <c r="C3" s="105" t="s">
        <v>204</v>
      </c>
      <c r="D3" s="176" t="s">
        <v>177</v>
      </c>
      <c r="E3" s="176" t="s">
        <v>178</v>
      </c>
      <c r="F3" s="21" t="s">
        <v>91</v>
      </c>
      <c r="G3" s="25">
        <v>10</v>
      </c>
      <c r="H3" s="25">
        <v>0</v>
      </c>
      <c r="I3" s="25">
        <v>2</v>
      </c>
      <c r="J3" s="25"/>
      <c r="K3" s="25"/>
      <c r="L3" s="25"/>
      <c r="M3" s="25"/>
      <c r="N3" s="25"/>
      <c r="O3" s="25"/>
      <c r="P3" s="25"/>
      <c r="Q3" s="25"/>
      <c r="R3" s="25"/>
      <c r="S3" s="25"/>
      <c r="T3" s="25"/>
      <c r="U3" s="25"/>
      <c r="V3" s="25"/>
      <c r="W3" s="25"/>
      <c r="X3" s="25"/>
      <c r="Y3" s="25"/>
      <c r="Z3" s="25"/>
      <c r="AA3" s="25"/>
      <c r="AB3" s="25"/>
      <c r="AC3" s="25"/>
      <c r="AD3" s="46" t="s">
        <v>178</v>
      </c>
      <c r="AE3" s="25">
        <v>10</v>
      </c>
      <c r="AF3" s="25">
        <v>0</v>
      </c>
      <c r="AG3" s="25">
        <v>10</v>
      </c>
      <c r="AH3" s="25">
        <v>2</v>
      </c>
      <c r="AI3" s="25" t="s">
        <v>56</v>
      </c>
      <c r="AJ3" s="105"/>
      <c r="AK3" s="105"/>
    </row>
    <row r="4" spans="1:38" x14ac:dyDescent="0.2">
      <c r="A4" s="105" t="s">
        <v>59</v>
      </c>
      <c r="B4" s="105">
        <v>7</v>
      </c>
      <c r="C4" s="105" t="s">
        <v>245</v>
      </c>
      <c r="D4" s="176"/>
      <c r="E4" s="176"/>
      <c r="F4" s="21" t="s">
        <v>155</v>
      </c>
      <c r="G4" s="25"/>
      <c r="H4" s="25"/>
      <c r="I4" s="25"/>
      <c r="J4" s="25"/>
      <c r="K4" s="25"/>
      <c r="L4" s="25"/>
      <c r="M4" s="25"/>
      <c r="N4" s="25"/>
      <c r="O4" s="25"/>
      <c r="P4" s="25"/>
      <c r="Q4" s="25"/>
      <c r="R4" s="25"/>
      <c r="S4" s="25"/>
      <c r="T4" s="25"/>
      <c r="U4" s="25"/>
      <c r="V4" s="25"/>
      <c r="W4" s="25"/>
      <c r="X4" s="25"/>
      <c r="Y4" s="25">
        <v>10</v>
      </c>
      <c r="Z4" s="25">
        <v>5</v>
      </c>
      <c r="AA4" s="25">
        <v>3</v>
      </c>
      <c r="AB4" s="25"/>
      <c r="AC4" s="25"/>
      <c r="AD4" s="47" t="s">
        <v>171</v>
      </c>
      <c r="AE4" s="25">
        <v>10</v>
      </c>
      <c r="AF4" s="25">
        <v>5</v>
      </c>
      <c r="AG4" s="25">
        <v>15</v>
      </c>
      <c r="AH4" s="25">
        <v>3</v>
      </c>
      <c r="AI4" s="25" t="s">
        <v>10</v>
      </c>
      <c r="AJ4" s="105"/>
      <c r="AK4" s="105"/>
    </row>
    <row r="5" spans="1:38" x14ac:dyDescent="0.2">
      <c r="A5" s="105" t="s">
        <v>55</v>
      </c>
      <c r="B5" s="105">
        <v>1</v>
      </c>
      <c r="C5" s="105" t="s">
        <v>231</v>
      </c>
      <c r="D5" s="176"/>
      <c r="E5" s="176"/>
      <c r="F5" s="21" t="s">
        <v>63</v>
      </c>
      <c r="G5" s="25">
        <v>10</v>
      </c>
      <c r="H5" s="25">
        <v>0</v>
      </c>
      <c r="I5" s="25">
        <v>2</v>
      </c>
      <c r="J5" s="25"/>
      <c r="K5" s="25"/>
      <c r="L5" s="25"/>
      <c r="M5" s="25"/>
      <c r="N5" s="25"/>
      <c r="O5" s="25"/>
      <c r="P5" s="25"/>
      <c r="Q5" s="25"/>
      <c r="R5" s="25"/>
      <c r="S5" s="25"/>
      <c r="T5" s="25"/>
      <c r="U5" s="25"/>
      <c r="V5" s="25"/>
      <c r="W5" s="25"/>
      <c r="X5" s="25"/>
      <c r="Y5" s="25"/>
      <c r="Z5" s="25"/>
      <c r="AA5" s="25"/>
      <c r="AB5" s="25"/>
      <c r="AC5" s="25"/>
      <c r="AD5" s="46" t="s">
        <v>178</v>
      </c>
      <c r="AE5" s="25">
        <v>10</v>
      </c>
      <c r="AF5" s="25">
        <v>0</v>
      </c>
      <c r="AG5" s="25">
        <v>10</v>
      </c>
      <c r="AH5" s="25">
        <v>2</v>
      </c>
      <c r="AI5" s="25" t="s">
        <v>56</v>
      </c>
      <c r="AJ5" s="38"/>
      <c r="AK5" s="105"/>
    </row>
    <row r="6" spans="1:38" x14ac:dyDescent="0.2">
      <c r="A6" s="105" t="s">
        <v>59</v>
      </c>
      <c r="B6" s="105">
        <v>7</v>
      </c>
      <c r="C6" s="105" t="s">
        <v>205</v>
      </c>
      <c r="D6" s="176"/>
      <c r="E6" s="176"/>
      <c r="F6" s="21" t="s">
        <v>71</v>
      </c>
      <c r="G6" s="25"/>
      <c r="H6" s="25"/>
      <c r="I6" s="25"/>
      <c r="J6" s="25"/>
      <c r="K6" s="25"/>
      <c r="L6" s="25"/>
      <c r="M6" s="25"/>
      <c r="N6" s="25"/>
      <c r="O6" s="25"/>
      <c r="P6" s="25"/>
      <c r="Q6" s="25"/>
      <c r="R6" s="25"/>
      <c r="S6" s="25"/>
      <c r="T6" s="25"/>
      <c r="U6" s="25"/>
      <c r="V6" s="25"/>
      <c r="W6" s="25"/>
      <c r="X6" s="25"/>
      <c r="Y6" s="25">
        <v>10</v>
      </c>
      <c r="Z6" s="25">
        <v>0</v>
      </c>
      <c r="AA6" s="25">
        <v>2</v>
      </c>
      <c r="AB6" s="25"/>
      <c r="AC6" s="25"/>
      <c r="AD6" s="46" t="s">
        <v>178</v>
      </c>
      <c r="AE6" s="25">
        <v>10</v>
      </c>
      <c r="AF6" s="25">
        <v>0</v>
      </c>
      <c r="AG6" s="25">
        <v>10</v>
      </c>
      <c r="AH6" s="25">
        <v>2</v>
      </c>
      <c r="AI6" s="25" t="s">
        <v>56</v>
      </c>
      <c r="AJ6" s="38"/>
      <c r="AK6" s="105"/>
    </row>
    <row r="7" spans="1:38" x14ac:dyDescent="0.2">
      <c r="A7" s="105" t="s">
        <v>55</v>
      </c>
      <c r="B7" s="105">
        <v>1</v>
      </c>
      <c r="C7" s="105" t="s">
        <v>206</v>
      </c>
      <c r="D7" s="177" t="s">
        <v>179</v>
      </c>
      <c r="E7" s="176" t="s">
        <v>171</v>
      </c>
      <c r="F7" s="21" t="s">
        <v>90</v>
      </c>
      <c r="G7" s="25">
        <v>0</v>
      </c>
      <c r="H7" s="25">
        <v>10</v>
      </c>
      <c r="I7" s="25">
        <v>2</v>
      </c>
      <c r="J7" s="25"/>
      <c r="K7" s="25"/>
      <c r="L7" s="25"/>
      <c r="M7" s="25"/>
      <c r="N7" s="25"/>
      <c r="O7" s="25"/>
      <c r="P7" s="25"/>
      <c r="Q7" s="25"/>
      <c r="R7" s="25"/>
      <c r="S7" s="25"/>
      <c r="T7" s="25"/>
      <c r="U7" s="25"/>
      <c r="V7" s="25"/>
      <c r="W7" s="25"/>
      <c r="X7" s="25"/>
      <c r="Y7" s="25"/>
      <c r="Z7" s="25"/>
      <c r="AA7" s="25"/>
      <c r="AB7" s="25"/>
      <c r="AC7" s="25"/>
      <c r="AD7" s="47" t="s">
        <v>171</v>
      </c>
      <c r="AE7" s="25">
        <v>0</v>
      </c>
      <c r="AF7" s="25">
        <v>10</v>
      </c>
      <c r="AG7" s="25">
        <v>10</v>
      </c>
      <c r="AH7" s="25">
        <v>2</v>
      </c>
      <c r="AI7" s="25" t="s">
        <v>10</v>
      </c>
      <c r="AJ7" s="105"/>
      <c r="AK7" s="105"/>
      <c r="AL7" s="22"/>
    </row>
    <row r="8" spans="1:38" ht="30.75" customHeight="1" x14ac:dyDescent="0.2">
      <c r="A8" s="105" t="s">
        <v>58</v>
      </c>
      <c r="B8" s="105">
        <v>6</v>
      </c>
      <c r="C8" s="105" t="s">
        <v>246</v>
      </c>
      <c r="D8" s="177"/>
      <c r="E8" s="176"/>
      <c r="F8" s="21" t="s">
        <v>89</v>
      </c>
      <c r="G8" s="25"/>
      <c r="H8" s="25"/>
      <c r="I8" s="25"/>
      <c r="J8" s="25"/>
      <c r="K8" s="25"/>
      <c r="L8" s="25"/>
      <c r="M8" s="25"/>
      <c r="N8" s="25"/>
      <c r="O8" s="25"/>
      <c r="P8" s="25"/>
      <c r="Q8" s="25"/>
      <c r="R8" s="25"/>
      <c r="S8" s="25"/>
      <c r="T8" s="25"/>
      <c r="U8" s="25"/>
      <c r="V8" s="25">
        <v>10</v>
      </c>
      <c r="W8" s="25">
        <v>0</v>
      </c>
      <c r="X8" s="25">
        <v>2</v>
      </c>
      <c r="Y8" s="25"/>
      <c r="Z8" s="25"/>
      <c r="AA8" s="25"/>
      <c r="AB8" s="25"/>
      <c r="AC8" s="25"/>
      <c r="AD8" s="47" t="s">
        <v>171</v>
      </c>
      <c r="AE8" s="25">
        <v>10</v>
      </c>
      <c r="AF8" s="25">
        <v>0</v>
      </c>
      <c r="AG8" s="25">
        <v>10</v>
      </c>
      <c r="AH8" s="25">
        <v>2</v>
      </c>
      <c r="AI8" s="25" t="s">
        <v>56</v>
      </c>
      <c r="AJ8" s="105"/>
      <c r="AK8" s="105"/>
    </row>
    <row r="9" spans="1:38" x14ac:dyDescent="0.2">
      <c r="A9" s="105" t="s">
        <v>58</v>
      </c>
      <c r="B9" s="105">
        <v>5</v>
      </c>
      <c r="C9" s="105" t="s">
        <v>207</v>
      </c>
      <c r="D9" s="177" t="s">
        <v>180</v>
      </c>
      <c r="E9" s="176" t="s">
        <v>178</v>
      </c>
      <c r="F9" s="26" t="s">
        <v>102</v>
      </c>
      <c r="G9" s="25"/>
      <c r="H9" s="25"/>
      <c r="I9" s="25"/>
      <c r="J9" s="25"/>
      <c r="K9" s="25"/>
      <c r="L9" s="25"/>
      <c r="M9" s="25"/>
      <c r="N9" s="25"/>
      <c r="O9" s="25"/>
      <c r="P9" s="25"/>
      <c r="Q9" s="25"/>
      <c r="R9" s="25"/>
      <c r="S9" s="25">
        <v>10</v>
      </c>
      <c r="T9" s="25">
        <v>0</v>
      </c>
      <c r="U9" s="25">
        <v>2</v>
      </c>
      <c r="V9" s="25"/>
      <c r="W9" s="25"/>
      <c r="X9" s="25"/>
      <c r="Y9" s="25"/>
      <c r="Z9" s="25"/>
      <c r="AA9" s="25"/>
      <c r="AB9" s="25"/>
      <c r="AC9" s="25"/>
      <c r="AD9" s="46" t="s">
        <v>178</v>
      </c>
      <c r="AE9" s="25">
        <v>10</v>
      </c>
      <c r="AF9" s="25">
        <v>0</v>
      </c>
      <c r="AG9" s="25">
        <v>10</v>
      </c>
      <c r="AH9" s="25">
        <v>2</v>
      </c>
      <c r="AI9" s="25" t="s">
        <v>56</v>
      </c>
      <c r="AJ9" s="105"/>
      <c r="AK9" s="105"/>
    </row>
    <row r="10" spans="1:38" x14ac:dyDescent="0.2">
      <c r="A10" s="104" t="s">
        <v>58</v>
      </c>
      <c r="B10" s="104">
        <v>6</v>
      </c>
      <c r="C10" s="105" t="s">
        <v>208</v>
      </c>
      <c r="D10" s="177"/>
      <c r="E10" s="176"/>
      <c r="F10" s="26" t="s">
        <v>101</v>
      </c>
      <c r="G10" s="25"/>
      <c r="H10" s="25"/>
      <c r="I10" s="25"/>
      <c r="J10" s="25"/>
      <c r="K10" s="25"/>
      <c r="L10" s="25"/>
      <c r="M10" s="25"/>
      <c r="N10" s="25"/>
      <c r="O10" s="25"/>
      <c r="P10" s="25"/>
      <c r="Q10" s="25"/>
      <c r="R10" s="25"/>
      <c r="S10" s="25"/>
      <c r="T10" s="25"/>
      <c r="U10" s="25"/>
      <c r="V10" s="25">
        <v>10</v>
      </c>
      <c r="W10" s="25">
        <v>0</v>
      </c>
      <c r="X10" s="25">
        <v>2</v>
      </c>
      <c r="Y10" s="25"/>
      <c r="Z10" s="25"/>
      <c r="AA10" s="25"/>
      <c r="AB10" s="25"/>
      <c r="AC10" s="25"/>
      <c r="AD10" s="46" t="s">
        <v>178</v>
      </c>
      <c r="AE10" s="25">
        <v>10</v>
      </c>
      <c r="AF10" s="25">
        <v>0</v>
      </c>
      <c r="AG10" s="25">
        <v>10</v>
      </c>
      <c r="AH10" s="25">
        <v>2</v>
      </c>
      <c r="AI10" s="25" t="s">
        <v>56</v>
      </c>
      <c r="AJ10" s="105"/>
      <c r="AK10" s="105"/>
    </row>
    <row r="11" spans="1:38" ht="25.5" x14ac:dyDescent="0.2">
      <c r="A11" s="105" t="s">
        <v>55</v>
      </c>
      <c r="B11" s="105">
        <v>2</v>
      </c>
      <c r="C11" s="105" t="s">
        <v>247</v>
      </c>
      <c r="D11" s="177"/>
      <c r="E11" s="176"/>
      <c r="F11" s="26" t="s">
        <v>72</v>
      </c>
      <c r="G11" s="25"/>
      <c r="H11" s="25"/>
      <c r="I11" s="25"/>
      <c r="J11" s="25">
        <v>10</v>
      </c>
      <c r="K11" s="25">
        <v>0</v>
      </c>
      <c r="L11" s="25">
        <v>2</v>
      </c>
      <c r="M11" s="25"/>
      <c r="N11" s="25"/>
      <c r="O11" s="25"/>
      <c r="P11" s="25"/>
      <c r="Q11" s="25"/>
      <c r="R11" s="25"/>
      <c r="S11" s="25"/>
      <c r="T11" s="25"/>
      <c r="U11" s="25"/>
      <c r="V11" s="25"/>
      <c r="W11" s="25"/>
      <c r="X11" s="25"/>
      <c r="Y11" s="25"/>
      <c r="Z11" s="25"/>
      <c r="AA11" s="25"/>
      <c r="AB11" s="25"/>
      <c r="AC11" s="25"/>
      <c r="AD11" s="6" t="s">
        <v>181</v>
      </c>
      <c r="AE11" s="25">
        <v>10</v>
      </c>
      <c r="AF11" s="25">
        <v>0</v>
      </c>
      <c r="AG11" s="25">
        <v>10</v>
      </c>
      <c r="AH11" s="25">
        <v>2</v>
      </c>
      <c r="AI11" s="25" t="s">
        <v>56</v>
      </c>
      <c r="AJ11" s="38"/>
      <c r="AK11" s="105"/>
    </row>
    <row r="12" spans="1:38" x14ac:dyDescent="0.2">
      <c r="A12" s="105"/>
      <c r="B12" s="105"/>
      <c r="C12" s="105"/>
      <c r="D12" s="102"/>
      <c r="E12" s="102"/>
      <c r="F12" s="21" t="s">
        <v>104</v>
      </c>
      <c r="G12" s="25">
        <f t="shared" ref="G12:AC12" si="0">SUM(G3:G11)</f>
        <v>20</v>
      </c>
      <c r="H12" s="25">
        <f t="shared" si="0"/>
        <v>10</v>
      </c>
      <c r="I12" s="25">
        <f t="shared" si="0"/>
        <v>6</v>
      </c>
      <c r="J12" s="25">
        <f t="shared" si="0"/>
        <v>10</v>
      </c>
      <c r="K12" s="25">
        <f t="shared" si="0"/>
        <v>0</v>
      </c>
      <c r="L12" s="25">
        <f t="shared" si="0"/>
        <v>2</v>
      </c>
      <c r="M12" s="25">
        <f t="shared" si="0"/>
        <v>0</v>
      </c>
      <c r="N12" s="25">
        <f t="shared" si="0"/>
        <v>0</v>
      </c>
      <c r="O12" s="25">
        <f t="shared" si="0"/>
        <v>0</v>
      </c>
      <c r="P12" s="25">
        <f t="shared" si="0"/>
        <v>0</v>
      </c>
      <c r="Q12" s="25">
        <f t="shared" si="0"/>
        <v>0</v>
      </c>
      <c r="R12" s="25">
        <f t="shared" si="0"/>
        <v>0</v>
      </c>
      <c r="S12" s="25">
        <f t="shared" si="0"/>
        <v>10</v>
      </c>
      <c r="T12" s="25">
        <f t="shared" si="0"/>
        <v>0</v>
      </c>
      <c r="U12" s="25">
        <f t="shared" si="0"/>
        <v>2</v>
      </c>
      <c r="V12" s="25">
        <f t="shared" si="0"/>
        <v>20</v>
      </c>
      <c r="W12" s="25">
        <f t="shared" si="0"/>
        <v>0</v>
      </c>
      <c r="X12" s="25">
        <f t="shared" si="0"/>
        <v>4</v>
      </c>
      <c r="Y12" s="25">
        <f t="shared" si="0"/>
        <v>20</v>
      </c>
      <c r="Z12" s="25">
        <f t="shared" si="0"/>
        <v>5</v>
      </c>
      <c r="AA12" s="25">
        <f t="shared" si="0"/>
        <v>5</v>
      </c>
      <c r="AB12" s="25">
        <f t="shared" si="0"/>
        <v>0</v>
      </c>
      <c r="AC12" s="25">
        <f t="shared" si="0"/>
        <v>0</v>
      </c>
      <c r="AD12" s="101"/>
      <c r="AE12" s="25">
        <v>80</v>
      </c>
      <c r="AF12" s="25">
        <v>15</v>
      </c>
      <c r="AG12" s="25">
        <v>95</v>
      </c>
      <c r="AH12" s="25">
        <v>19</v>
      </c>
      <c r="AI12" s="25"/>
      <c r="AJ12" s="38"/>
      <c r="AK12" s="105"/>
    </row>
    <row r="13" spans="1:38" x14ac:dyDescent="0.2">
      <c r="A13" s="105" t="s">
        <v>55</v>
      </c>
      <c r="B13" s="105">
        <v>1</v>
      </c>
      <c r="C13" s="31" t="s">
        <v>227</v>
      </c>
      <c r="D13" s="176" t="s">
        <v>126</v>
      </c>
      <c r="E13" s="176" t="s">
        <v>182</v>
      </c>
      <c r="F13" s="21" t="s">
        <v>64</v>
      </c>
      <c r="G13" s="25">
        <v>5</v>
      </c>
      <c r="H13" s="25">
        <v>5</v>
      </c>
      <c r="I13" s="25">
        <v>2</v>
      </c>
      <c r="J13" s="25"/>
      <c r="K13" s="25"/>
      <c r="L13" s="25"/>
      <c r="M13" s="25"/>
      <c r="N13" s="25"/>
      <c r="O13" s="25"/>
      <c r="P13" s="25"/>
      <c r="Q13" s="25"/>
      <c r="R13" s="25"/>
      <c r="S13" s="25"/>
      <c r="T13" s="25"/>
      <c r="U13" s="25"/>
      <c r="V13" s="25"/>
      <c r="W13" s="25"/>
      <c r="X13" s="25"/>
      <c r="Y13" s="25"/>
      <c r="Z13" s="25"/>
      <c r="AA13" s="25"/>
      <c r="AB13" s="25"/>
      <c r="AC13" s="25"/>
      <c r="AD13" s="101" t="s">
        <v>182</v>
      </c>
      <c r="AE13" s="25">
        <v>5</v>
      </c>
      <c r="AF13" s="25">
        <v>5</v>
      </c>
      <c r="AG13" s="25">
        <v>10</v>
      </c>
      <c r="AH13" s="25">
        <v>2</v>
      </c>
      <c r="AI13" s="25" t="s">
        <v>56</v>
      </c>
      <c r="AJ13" s="105"/>
      <c r="AK13" s="105"/>
    </row>
    <row r="14" spans="1:38" ht="25.5" x14ac:dyDescent="0.2">
      <c r="A14" s="105" t="s">
        <v>55</v>
      </c>
      <c r="B14" s="105">
        <v>2</v>
      </c>
      <c r="C14" s="105" t="s">
        <v>209</v>
      </c>
      <c r="D14" s="176"/>
      <c r="E14" s="176"/>
      <c r="F14" s="21" t="s">
        <v>66</v>
      </c>
      <c r="G14" s="25"/>
      <c r="H14" s="25"/>
      <c r="I14" s="25"/>
      <c r="J14" s="25">
        <v>10</v>
      </c>
      <c r="K14" s="25">
        <v>5</v>
      </c>
      <c r="L14" s="25">
        <v>3</v>
      </c>
      <c r="M14" s="25"/>
      <c r="N14" s="25"/>
      <c r="O14" s="25"/>
      <c r="P14" s="25"/>
      <c r="Q14" s="25"/>
      <c r="R14" s="25"/>
      <c r="S14" s="25"/>
      <c r="T14" s="25"/>
      <c r="U14" s="25"/>
      <c r="V14" s="25"/>
      <c r="W14" s="25"/>
      <c r="X14" s="25"/>
      <c r="Y14" s="25"/>
      <c r="Z14" s="25"/>
      <c r="AA14" s="25"/>
      <c r="AB14" s="25"/>
      <c r="AC14" s="25"/>
      <c r="AD14" s="101" t="s">
        <v>182</v>
      </c>
      <c r="AE14" s="25">
        <v>10</v>
      </c>
      <c r="AF14" s="25">
        <v>5</v>
      </c>
      <c r="AG14" s="25">
        <v>15</v>
      </c>
      <c r="AH14" s="25">
        <v>3</v>
      </c>
      <c r="AI14" s="25" t="s">
        <v>56</v>
      </c>
      <c r="AJ14" s="31" t="s">
        <v>227</v>
      </c>
      <c r="AK14" s="105" t="s">
        <v>64</v>
      </c>
    </row>
    <row r="15" spans="1:38" ht="39" customHeight="1" x14ac:dyDescent="0.2">
      <c r="A15" s="105" t="s">
        <v>57</v>
      </c>
      <c r="B15" s="105">
        <v>3</v>
      </c>
      <c r="C15" s="105" t="s">
        <v>210</v>
      </c>
      <c r="D15" s="176"/>
      <c r="E15" s="176"/>
      <c r="F15" s="21" t="s">
        <v>54</v>
      </c>
      <c r="G15" s="25"/>
      <c r="H15" s="25"/>
      <c r="I15" s="25"/>
      <c r="J15" s="25"/>
      <c r="K15" s="25"/>
      <c r="L15" s="25"/>
      <c r="M15" s="25">
        <v>10</v>
      </c>
      <c r="N15" s="25">
        <v>5</v>
      </c>
      <c r="O15" s="25">
        <v>3</v>
      </c>
      <c r="P15" s="25"/>
      <c r="Q15" s="25"/>
      <c r="R15" s="25"/>
      <c r="S15" s="25"/>
      <c r="T15" s="25"/>
      <c r="U15" s="25"/>
      <c r="V15" s="25"/>
      <c r="W15" s="25"/>
      <c r="X15" s="25"/>
      <c r="Y15" s="25"/>
      <c r="Z15" s="25"/>
      <c r="AA15" s="25"/>
      <c r="AB15" s="25"/>
      <c r="AC15" s="25"/>
      <c r="AD15" s="101" t="s">
        <v>182</v>
      </c>
      <c r="AE15" s="25">
        <v>10</v>
      </c>
      <c r="AF15" s="25">
        <v>5</v>
      </c>
      <c r="AG15" s="25">
        <v>15</v>
      </c>
      <c r="AH15" s="25">
        <v>3</v>
      </c>
      <c r="AI15" s="25" t="s">
        <v>56</v>
      </c>
      <c r="AJ15" s="31" t="s">
        <v>227</v>
      </c>
      <c r="AK15" s="105" t="s">
        <v>64</v>
      </c>
    </row>
    <row r="16" spans="1:38" ht="39.75" customHeight="1" x14ac:dyDescent="0.2">
      <c r="A16" s="105" t="s">
        <v>57</v>
      </c>
      <c r="B16" s="105">
        <v>4</v>
      </c>
      <c r="C16" s="105" t="s">
        <v>211</v>
      </c>
      <c r="D16" s="176"/>
      <c r="E16" s="176"/>
      <c r="F16" s="21" t="s">
        <v>92</v>
      </c>
      <c r="G16" s="25"/>
      <c r="H16" s="25"/>
      <c r="I16" s="25"/>
      <c r="J16" s="25"/>
      <c r="K16" s="25"/>
      <c r="L16" s="25"/>
      <c r="M16" s="25"/>
      <c r="N16" s="25"/>
      <c r="O16" s="25"/>
      <c r="P16" s="25">
        <v>0</v>
      </c>
      <c r="Q16" s="25">
        <v>10</v>
      </c>
      <c r="R16" s="25">
        <v>2</v>
      </c>
      <c r="S16" s="25"/>
      <c r="T16" s="25"/>
      <c r="U16" s="25"/>
      <c r="V16" s="25"/>
      <c r="W16" s="25"/>
      <c r="X16" s="25"/>
      <c r="Y16" s="25"/>
      <c r="Z16" s="25"/>
      <c r="AA16" s="25"/>
      <c r="AB16" s="25"/>
      <c r="AC16" s="25"/>
      <c r="AD16" s="101" t="s">
        <v>183</v>
      </c>
      <c r="AE16" s="25">
        <v>0</v>
      </c>
      <c r="AF16" s="25">
        <v>10</v>
      </c>
      <c r="AG16" s="25">
        <v>10</v>
      </c>
      <c r="AH16" s="25">
        <v>2</v>
      </c>
      <c r="AI16" s="25" t="s">
        <v>10</v>
      </c>
      <c r="AJ16" s="105" t="s">
        <v>65</v>
      </c>
      <c r="AK16" s="105" t="s">
        <v>66</v>
      </c>
    </row>
    <row r="17" spans="1:38" ht="25.5" x14ac:dyDescent="0.2">
      <c r="A17" s="105" t="s">
        <v>58</v>
      </c>
      <c r="B17" s="105">
        <v>5</v>
      </c>
      <c r="C17" s="105" t="s">
        <v>248</v>
      </c>
      <c r="D17" s="176"/>
      <c r="E17" s="176"/>
      <c r="F17" s="21" t="s">
        <v>156</v>
      </c>
      <c r="G17" s="25"/>
      <c r="H17" s="25"/>
      <c r="I17" s="25"/>
      <c r="J17" s="25"/>
      <c r="K17" s="25"/>
      <c r="L17" s="25"/>
      <c r="M17" s="25"/>
      <c r="N17" s="25"/>
      <c r="O17" s="25"/>
      <c r="P17" s="25"/>
      <c r="Q17" s="25"/>
      <c r="R17" s="25"/>
      <c r="S17" s="25">
        <v>0</v>
      </c>
      <c r="T17" s="25">
        <v>10</v>
      </c>
      <c r="U17" s="25">
        <v>2</v>
      </c>
      <c r="V17" s="25"/>
      <c r="W17" s="25"/>
      <c r="X17" s="25"/>
      <c r="Y17" s="25"/>
      <c r="Z17" s="25"/>
      <c r="AA17" s="25"/>
      <c r="AB17" s="25"/>
      <c r="AC17" s="25"/>
      <c r="AD17" s="101" t="s">
        <v>280</v>
      </c>
      <c r="AE17" s="25">
        <v>0</v>
      </c>
      <c r="AF17" s="25">
        <v>10</v>
      </c>
      <c r="AG17" s="25">
        <v>10</v>
      </c>
      <c r="AH17" s="25">
        <v>2</v>
      </c>
      <c r="AI17" s="25" t="s">
        <v>10</v>
      </c>
      <c r="AJ17" s="105"/>
      <c r="AK17" s="105"/>
    </row>
    <row r="18" spans="1:38" x14ac:dyDescent="0.2">
      <c r="A18" s="105"/>
      <c r="B18" s="105"/>
      <c r="C18" s="105"/>
      <c r="D18" s="102"/>
      <c r="E18" s="102"/>
      <c r="F18" s="27" t="s">
        <v>67</v>
      </c>
      <c r="G18" s="25">
        <f t="shared" ref="G18:AC18" si="1">SUM(G13:G17)</f>
        <v>5</v>
      </c>
      <c r="H18" s="25">
        <f t="shared" si="1"/>
        <v>5</v>
      </c>
      <c r="I18" s="25">
        <f t="shared" si="1"/>
        <v>2</v>
      </c>
      <c r="J18" s="25">
        <f t="shared" si="1"/>
        <v>10</v>
      </c>
      <c r="K18" s="25">
        <f t="shared" si="1"/>
        <v>5</v>
      </c>
      <c r="L18" s="25">
        <f t="shared" si="1"/>
        <v>3</v>
      </c>
      <c r="M18" s="25">
        <f t="shared" si="1"/>
        <v>10</v>
      </c>
      <c r="N18" s="25">
        <f t="shared" si="1"/>
        <v>5</v>
      </c>
      <c r="O18" s="25">
        <f t="shared" si="1"/>
        <v>3</v>
      </c>
      <c r="P18" s="25">
        <f t="shared" si="1"/>
        <v>0</v>
      </c>
      <c r="Q18" s="25">
        <f t="shared" si="1"/>
        <v>10</v>
      </c>
      <c r="R18" s="25">
        <f t="shared" si="1"/>
        <v>2</v>
      </c>
      <c r="S18" s="25">
        <f t="shared" si="1"/>
        <v>0</v>
      </c>
      <c r="T18" s="25">
        <f t="shared" si="1"/>
        <v>10</v>
      </c>
      <c r="U18" s="25">
        <f t="shared" si="1"/>
        <v>2</v>
      </c>
      <c r="V18" s="25">
        <f t="shared" si="1"/>
        <v>0</v>
      </c>
      <c r="W18" s="25">
        <f t="shared" si="1"/>
        <v>0</v>
      </c>
      <c r="X18" s="25">
        <f t="shared" si="1"/>
        <v>0</v>
      </c>
      <c r="Y18" s="25">
        <f t="shared" si="1"/>
        <v>0</v>
      </c>
      <c r="Z18" s="25">
        <f t="shared" si="1"/>
        <v>0</v>
      </c>
      <c r="AA18" s="25">
        <f t="shared" si="1"/>
        <v>0</v>
      </c>
      <c r="AB18" s="25">
        <f t="shared" si="1"/>
        <v>0</v>
      </c>
      <c r="AC18" s="25">
        <f t="shared" si="1"/>
        <v>0</v>
      </c>
      <c r="AD18" s="101"/>
      <c r="AE18" s="25">
        <v>25</v>
      </c>
      <c r="AF18" s="25">
        <v>35</v>
      </c>
      <c r="AG18" s="25">
        <v>60</v>
      </c>
      <c r="AH18" s="25">
        <v>0</v>
      </c>
      <c r="AI18" s="25"/>
      <c r="AJ18" s="38"/>
      <c r="AK18" s="105"/>
    </row>
    <row r="19" spans="1:38" x14ac:dyDescent="0.2">
      <c r="A19" s="105" t="s">
        <v>55</v>
      </c>
      <c r="B19" s="105">
        <v>1</v>
      </c>
      <c r="C19" s="105" t="s">
        <v>249</v>
      </c>
      <c r="D19" s="176" t="s">
        <v>127</v>
      </c>
      <c r="E19" s="102"/>
      <c r="F19" s="21" t="s">
        <v>184</v>
      </c>
      <c r="G19" s="25">
        <v>5</v>
      </c>
      <c r="H19" s="25">
        <v>5</v>
      </c>
      <c r="I19" s="25">
        <v>2</v>
      </c>
      <c r="J19" s="25"/>
      <c r="K19" s="25"/>
      <c r="L19" s="25"/>
      <c r="M19" s="25"/>
      <c r="N19" s="25"/>
      <c r="O19" s="25"/>
      <c r="P19" s="25"/>
      <c r="Q19" s="25"/>
      <c r="R19" s="25"/>
      <c r="S19" s="25"/>
      <c r="T19" s="25"/>
      <c r="U19" s="25"/>
      <c r="V19" s="25"/>
      <c r="W19" s="25"/>
      <c r="X19" s="25"/>
      <c r="Y19" s="25"/>
      <c r="Z19" s="25"/>
      <c r="AA19" s="25"/>
      <c r="AB19" s="25"/>
      <c r="AC19" s="25"/>
      <c r="AD19" s="101" t="s">
        <v>178</v>
      </c>
      <c r="AE19" s="25">
        <v>5</v>
      </c>
      <c r="AF19" s="25">
        <v>5</v>
      </c>
      <c r="AG19" s="25">
        <v>10</v>
      </c>
      <c r="AH19" s="25">
        <v>2</v>
      </c>
      <c r="AI19" s="25" t="s">
        <v>56</v>
      </c>
      <c r="AJ19" s="105"/>
      <c r="AK19" s="105"/>
    </row>
    <row r="20" spans="1:38" ht="25.5" x14ac:dyDescent="0.2">
      <c r="A20" s="105" t="s">
        <v>55</v>
      </c>
      <c r="B20" s="105">
        <v>2</v>
      </c>
      <c r="C20" s="105" t="s">
        <v>274</v>
      </c>
      <c r="D20" s="176"/>
      <c r="E20" s="102"/>
      <c r="F20" s="21" t="s">
        <v>566</v>
      </c>
      <c r="G20" s="25"/>
      <c r="H20" s="25"/>
      <c r="I20" s="25"/>
      <c r="J20" s="25">
        <v>10</v>
      </c>
      <c r="K20" s="25">
        <v>0</v>
      </c>
      <c r="L20" s="25">
        <v>2</v>
      </c>
      <c r="M20" s="25"/>
      <c r="N20" s="25"/>
      <c r="O20" s="25"/>
      <c r="P20" s="25"/>
      <c r="Q20" s="25"/>
      <c r="R20" s="25"/>
      <c r="S20" s="25"/>
      <c r="T20" s="25"/>
      <c r="U20" s="25"/>
      <c r="V20" s="25"/>
      <c r="W20" s="25"/>
      <c r="X20" s="25"/>
      <c r="Y20" s="25"/>
      <c r="Z20" s="25"/>
      <c r="AA20" s="25"/>
      <c r="AB20" s="25"/>
      <c r="AC20" s="25"/>
      <c r="AD20" s="101" t="s">
        <v>178</v>
      </c>
      <c r="AE20" s="25">
        <v>10</v>
      </c>
      <c r="AF20" s="25">
        <v>0</v>
      </c>
      <c r="AG20" s="25">
        <v>10</v>
      </c>
      <c r="AH20" s="25">
        <v>2</v>
      </c>
      <c r="AI20" s="105" t="s">
        <v>56</v>
      </c>
      <c r="AJ20" s="105" t="s">
        <v>249</v>
      </c>
      <c r="AK20" s="105" t="s">
        <v>184</v>
      </c>
    </row>
    <row r="21" spans="1:38" ht="36.75" customHeight="1" x14ac:dyDescent="0.2">
      <c r="A21" s="105" t="s">
        <v>59</v>
      </c>
      <c r="B21" s="105">
        <v>8</v>
      </c>
      <c r="C21" s="105" t="s">
        <v>250</v>
      </c>
      <c r="D21" s="176"/>
      <c r="E21" s="102" t="s">
        <v>178</v>
      </c>
      <c r="F21" s="21" t="s">
        <v>185</v>
      </c>
      <c r="G21" s="25"/>
      <c r="H21" s="25"/>
      <c r="I21" s="25"/>
      <c r="J21" s="31"/>
      <c r="K21" s="31"/>
      <c r="L21" s="31"/>
      <c r="M21" s="25"/>
      <c r="N21" s="25"/>
      <c r="O21" s="25"/>
      <c r="P21" s="25"/>
      <c r="Q21" s="25"/>
      <c r="R21" s="25"/>
      <c r="S21" s="25"/>
      <c r="T21" s="25"/>
      <c r="U21" s="25"/>
      <c r="V21" s="31"/>
      <c r="W21" s="31"/>
      <c r="X21" s="31"/>
      <c r="Y21" s="25"/>
      <c r="Z21" s="25"/>
      <c r="AA21" s="25"/>
      <c r="AB21" s="25">
        <v>0</v>
      </c>
      <c r="AC21" s="25">
        <v>10</v>
      </c>
      <c r="AD21" s="101" t="s">
        <v>178</v>
      </c>
      <c r="AE21" s="25">
        <v>0</v>
      </c>
      <c r="AF21" s="25">
        <v>10</v>
      </c>
      <c r="AG21" s="25">
        <v>10</v>
      </c>
      <c r="AH21" s="25">
        <v>2</v>
      </c>
      <c r="AI21" s="25" t="s">
        <v>10</v>
      </c>
      <c r="AJ21" s="105" t="s">
        <v>249</v>
      </c>
      <c r="AK21" s="105" t="s">
        <v>184</v>
      </c>
    </row>
    <row r="22" spans="1:38" ht="69.75" customHeight="1" x14ac:dyDescent="0.2">
      <c r="A22" s="105" t="s">
        <v>57</v>
      </c>
      <c r="B22" s="105">
        <v>3</v>
      </c>
      <c r="C22" s="105" t="s">
        <v>212</v>
      </c>
      <c r="D22" s="176"/>
      <c r="E22" s="102"/>
      <c r="F22" s="21" t="s">
        <v>53</v>
      </c>
      <c r="G22" s="25"/>
      <c r="H22" s="25"/>
      <c r="I22" s="25"/>
      <c r="J22" s="25"/>
      <c r="K22" s="25"/>
      <c r="L22" s="25"/>
      <c r="M22" s="25">
        <v>5</v>
      </c>
      <c r="N22" s="25">
        <v>5</v>
      </c>
      <c r="O22" s="25">
        <v>2</v>
      </c>
      <c r="P22" s="25"/>
      <c r="Q22" s="25"/>
      <c r="R22" s="25"/>
      <c r="S22" s="25"/>
      <c r="T22" s="25"/>
      <c r="U22" s="25"/>
      <c r="V22" s="25"/>
      <c r="W22" s="25"/>
      <c r="X22" s="25"/>
      <c r="Y22" s="25"/>
      <c r="Z22" s="25"/>
      <c r="AA22" s="25"/>
      <c r="AB22" s="25"/>
      <c r="AC22" s="25"/>
      <c r="AD22" s="101" t="s">
        <v>178</v>
      </c>
      <c r="AE22" s="25">
        <v>5</v>
      </c>
      <c r="AF22" s="25">
        <v>5</v>
      </c>
      <c r="AG22" s="25">
        <v>10</v>
      </c>
      <c r="AH22" s="25">
        <v>2</v>
      </c>
      <c r="AI22" s="105" t="s">
        <v>10</v>
      </c>
      <c r="AJ22" s="105" t="s">
        <v>274</v>
      </c>
      <c r="AK22" s="105" t="s">
        <v>195</v>
      </c>
    </row>
    <row r="23" spans="1:38" x14ac:dyDescent="0.2">
      <c r="A23" s="105" t="s">
        <v>57</v>
      </c>
      <c r="B23" s="105">
        <v>4</v>
      </c>
      <c r="C23" s="105" t="s">
        <v>213</v>
      </c>
      <c r="D23" s="176"/>
      <c r="E23" s="102"/>
      <c r="F23" s="21" t="s">
        <v>52</v>
      </c>
      <c r="G23" s="25"/>
      <c r="H23" s="25"/>
      <c r="I23" s="25"/>
      <c r="J23" s="25"/>
      <c r="K23" s="25"/>
      <c r="L23" s="25"/>
      <c r="M23" s="25"/>
      <c r="N23" s="25"/>
      <c r="O23" s="25"/>
      <c r="P23" s="25">
        <v>10</v>
      </c>
      <c r="Q23" s="25">
        <v>0</v>
      </c>
      <c r="R23" s="25">
        <v>2</v>
      </c>
      <c r="S23" s="25"/>
      <c r="T23" s="25"/>
      <c r="U23" s="25"/>
      <c r="V23" s="25"/>
      <c r="W23" s="25"/>
      <c r="X23" s="25"/>
      <c r="Y23" s="25"/>
      <c r="Z23" s="25"/>
      <c r="AA23" s="25"/>
      <c r="AB23" s="25"/>
      <c r="AC23" s="25"/>
      <c r="AD23" s="101" t="s">
        <v>178</v>
      </c>
      <c r="AE23" s="25">
        <v>10</v>
      </c>
      <c r="AF23" s="25">
        <v>0</v>
      </c>
      <c r="AG23" s="25">
        <v>10</v>
      </c>
      <c r="AH23" s="25">
        <v>2</v>
      </c>
      <c r="AI23" s="25" t="s">
        <v>56</v>
      </c>
      <c r="AJ23" s="105" t="s">
        <v>212</v>
      </c>
      <c r="AK23" s="105" t="s">
        <v>53</v>
      </c>
    </row>
    <row r="24" spans="1:38" ht="25.5" x14ac:dyDescent="0.2">
      <c r="A24" s="104" t="s">
        <v>58</v>
      </c>
      <c r="B24" s="104">
        <v>5</v>
      </c>
      <c r="C24" s="105" t="s">
        <v>251</v>
      </c>
      <c r="D24" s="176"/>
      <c r="E24" s="102"/>
      <c r="F24" s="21" t="s">
        <v>192</v>
      </c>
      <c r="G24" s="25"/>
      <c r="H24" s="25"/>
      <c r="I24" s="25"/>
      <c r="J24" s="25"/>
      <c r="K24" s="25"/>
      <c r="L24" s="25"/>
      <c r="M24" s="25"/>
      <c r="N24" s="25"/>
      <c r="O24" s="25"/>
      <c r="P24" s="25"/>
      <c r="Q24" s="25"/>
      <c r="R24" s="25"/>
      <c r="S24" s="25">
        <v>0</v>
      </c>
      <c r="T24" s="25">
        <v>5</v>
      </c>
      <c r="U24" s="25">
        <v>2</v>
      </c>
      <c r="V24" s="25"/>
      <c r="W24" s="25"/>
      <c r="X24" s="25"/>
      <c r="Y24" s="25"/>
      <c r="Z24" s="25"/>
      <c r="AA24" s="25"/>
      <c r="AB24" s="25"/>
      <c r="AC24" s="25"/>
      <c r="AD24" s="101" t="s">
        <v>178</v>
      </c>
      <c r="AE24" s="25">
        <v>0</v>
      </c>
      <c r="AF24" s="25">
        <v>5</v>
      </c>
      <c r="AG24" s="25">
        <v>5</v>
      </c>
      <c r="AH24" s="25">
        <v>2</v>
      </c>
      <c r="AI24" s="25" t="s">
        <v>10</v>
      </c>
      <c r="AJ24" s="105"/>
      <c r="AK24" s="105"/>
    </row>
    <row r="25" spans="1:38" ht="25.5" x14ac:dyDescent="0.2">
      <c r="A25" s="105" t="s">
        <v>58</v>
      </c>
      <c r="B25" s="105">
        <v>6</v>
      </c>
      <c r="C25" s="105" t="s">
        <v>252</v>
      </c>
      <c r="D25" s="103" t="s">
        <v>128</v>
      </c>
      <c r="E25" s="102" t="s">
        <v>186</v>
      </c>
      <c r="F25" s="26" t="s">
        <v>193</v>
      </c>
      <c r="G25" s="25"/>
      <c r="H25" s="25"/>
      <c r="I25" s="25"/>
      <c r="J25" s="25"/>
      <c r="K25" s="25"/>
      <c r="L25" s="25"/>
      <c r="M25" s="25"/>
      <c r="N25" s="25"/>
      <c r="O25" s="25"/>
      <c r="P25" s="25"/>
      <c r="Q25" s="25"/>
      <c r="R25" s="25"/>
      <c r="S25" s="25"/>
      <c r="T25" s="25"/>
      <c r="U25" s="25"/>
      <c r="V25" s="25">
        <v>10</v>
      </c>
      <c r="W25" s="25">
        <v>5</v>
      </c>
      <c r="X25" s="25">
        <v>2</v>
      </c>
      <c r="Y25" s="25"/>
      <c r="Z25" s="25"/>
      <c r="AA25" s="25"/>
      <c r="AB25" s="25"/>
      <c r="AC25" s="25"/>
      <c r="AD25" s="23" t="s">
        <v>186</v>
      </c>
      <c r="AE25" s="25">
        <v>10</v>
      </c>
      <c r="AF25" s="25">
        <v>5</v>
      </c>
      <c r="AG25" s="25">
        <v>15</v>
      </c>
      <c r="AH25" s="25">
        <v>2</v>
      </c>
      <c r="AI25" s="25" t="s">
        <v>56</v>
      </c>
      <c r="AJ25" s="12" t="s">
        <v>251</v>
      </c>
      <c r="AK25" s="6" t="s">
        <v>192</v>
      </c>
    </row>
    <row r="26" spans="1:38" s="19" customFormat="1" ht="74.45" customHeight="1" x14ac:dyDescent="0.2">
      <c r="A26" s="23" t="s">
        <v>58</v>
      </c>
      <c r="B26" s="23">
        <v>5</v>
      </c>
      <c r="C26" s="101" t="s">
        <v>567</v>
      </c>
      <c r="D26" s="23"/>
      <c r="E26" s="23"/>
      <c r="F26" s="6" t="s">
        <v>228</v>
      </c>
      <c r="G26" s="11"/>
      <c r="H26" s="11"/>
      <c r="I26" s="11"/>
      <c r="J26" s="11"/>
      <c r="K26" s="11"/>
      <c r="L26" s="11"/>
      <c r="M26" s="11"/>
      <c r="N26" s="11"/>
      <c r="O26" s="11"/>
      <c r="P26" s="11"/>
      <c r="Q26" s="11"/>
      <c r="R26" s="11"/>
      <c r="S26" s="11"/>
      <c r="T26" s="11"/>
      <c r="U26" s="11"/>
      <c r="V26" s="11"/>
      <c r="W26" s="11"/>
      <c r="X26" s="11"/>
      <c r="Y26" s="11"/>
      <c r="Z26" s="11"/>
      <c r="AA26" s="11"/>
      <c r="AB26" s="11"/>
      <c r="AC26" s="11"/>
      <c r="AD26" s="101"/>
      <c r="AE26" s="11">
        <v>0</v>
      </c>
      <c r="AF26" s="11">
        <v>0</v>
      </c>
      <c r="AG26" s="11">
        <v>0</v>
      </c>
      <c r="AH26" s="11">
        <v>0</v>
      </c>
      <c r="AI26" s="11" t="s">
        <v>580</v>
      </c>
      <c r="AJ26" s="163" t="s">
        <v>230</v>
      </c>
      <c r="AK26" s="6" t="s">
        <v>229</v>
      </c>
      <c r="AL26" s="120"/>
    </row>
    <row r="27" spans="1:38" x14ac:dyDescent="0.2">
      <c r="A27" s="105"/>
      <c r="B27" s="105"/>
      <c r="C27" s="105"/>
      <c r="D27" s="102"/>
      <c r="E27" s="102"/>
      <c r="F27" s="27" t="s">
        <v>68</v>
      </c>
      <c r="G27" s="25">
        <f t="shared" ref="G27:AC27" si="2">SUM(G19:G25)</f>
        <v>5</v>
      </c>
      <c r="H27" s="25">
        <f t="shared" si="2"/>
        <v>5</v>
      </c>
      <c r="I27" s="25">
        <f t="shared" si="2"/>
        <v>2</v>
      </c>
      <c r="J27" s="25">
        <f t="shared" si="2"/>
        <v>10</v>
      </c>
      <c r="K27" s="25">
        <f t="shared" si="2"/>
        <v>0</v>
      </c>
      <c r="L27" s="25">
        <f t="shared" si="2"/>
        <v>2</v>
      </c>
      <c r="M27" s="25">
        <f t="shared" si="2"/>
        <v>5</v>
      </c>
      <c r="N27" s="25">
        <f t="shared" si="2"/>
        <v>5</v>
      </c>
      <c r="O27" s="25">
        <f t="shared" si="2"/>
        <v>2</v>
      </c>
      <c r="P27" s="25">
        <f t="shared" si="2"/>
        <v>10</v>
      </c>
      <c r="Q27" s="25">
        <f t="shared" si="2"/>
        <v>0</v>
      </c>
      <c r="R27" s="25">
        <f t="shared" si="2"/>
        <v>2</v>
      </c>
      <c r="S27" s="25">
        <f t="shared" si="2"/>
        <v>0</v>
      </c>
      <c r="T27" s="25">
        <f t="shared" si="2"/>
        <v>5</v>
      </c>
      <c r="U27" s="25">
        <f t="shared" si="2"/>
        <v>2</v>
      </c>
      <c r="V27" s="25">
        <f t="shared" si="2"/>
        <v>10</v>
      </c>
      <c r="W27" s="25">
        <f t="shared" si="2"/>
        <v>5</v>
      </c>
      <c r="X27" s="25">
        <f t="shared" si="2"/>
        <v>2</v>
      </c>
      <c r="Y27" s="25">
        <f t="shared" si="2"/>
        <v>0</v>
      </c>
      <c r="Z27" s="25">
        <f t="shared" si="2"/>
        <v>0</v>
      </c>
      <c r="AA27" s="25">
        <f t="shared" si="2"/>
        <v>0</v>
      </c>
      <c r="AB27" s="25">
        <f t="shared" si="2"/>
        <v>0</v>
      </c>
      <c r="AC27" s="25">
        <f t="shared" si="2"/>
        <v>10</v>
      </c>
      <c r="AD27" s="101"/>
      <c r="AE27" s="25">
        <v>40</v>
      </c>
      <c r="AF27" s="25">
        <v>30</v>
      </c>
      <c r="AG27" s="25">
        <v>70</v>
      </c>
      <c r="AH27" s="25">
        <v>14</v>
      </c>
      <c r="AI27" s="25"/>
      <c r="AJ27" s="77"/>
      <c r="AK27" s="163"/>
    </row>
    <row r="28" spans="1:38" x14ac:dyDescent="0.2">
      <c r="A28" s="104" t="s">
        <v>55</v>
      </c>
      <c r="B28" s="104">
        <v>1</v>
      </c>
      <c r="C28" s="105" t="s">
        <v>233</v>
      </c>
      <c r="D28" s="178" t="s">
        <v>129</v>
      </c>
      <c r="E28" s="179" t="s">
        <v>164</v>
      </c>
      <c r="F28" s="26" t="s">
        <v>81</v>
      </c>
      <c r="G28" s="25">
        <v>0</v>
      </c>
      <c r="H28" s="25">
        <v>10</v>
      </c>
      <c r="I28" s="25">
        <v>2</v>
      </c>
      <c r="J28" s="25"/>
      <c r="K28" s="25"/>
      <c r="L28" s="25"/>
      <c r="M28" s="25"/>
      <c r="N28" s="25"/>
      <c r="O28" s="25"/>
      <c r="P28" s="25"/>
      <c r="Q28" s="25"/>
      <c r="R28" s="25"/>
      <c r="S28" s="105"/>
      <c r="T28" s="105"/>
      <c r="U28" s="105"/>
      <c r="V28" s="25"/>
      <c r="W28" s="25"/>
      <c r="X28" s="25"/>
      <c r="Y28" s="25"/>
      <c r="Z28" s="25"/>
      <c r="AA28" s="25"/>
      <c r="AB28" s="25"/>
      <c r="AC28" s="25"/>
      <c r="AD28" s="174" t="s">
        <v>164</v>
      </c>
      <c r="AE28" s="25">
        <v>0</v>
      </c>
      <c r="AF28" s="25">
        <v>10</v>
      </c>
      <c r="AG28" s="25">
        <v>10</v>
      </c>
      <c r="AH28" s="25">
        <v>2</v>
      </c>
      <c r="AI28" s="25" t="s">
        <v>10</v>
      </c>
      <c r="AJ28" s="163"/>
      <c r="AK28" s="163"/>
      <c r="AL28" s="22"/>
    </row>
    <row r="29" spans="1:38" x14ac:dyDescent="0.2">
      <c r="A29" s="105" t="s">
        <v>55</v>
      </c>
      <c r="B29" s="105">
        <v>2</v>
      </c>
      <c r="C29" s="105" t="s">
        <v>232</v>
      </c>
      <c r="D29" s="178"/>
      <c r="E29" s="179"/>
      <c r="F29" s="26" t="s">
        <v>82</v>
      </c>
      <c r="G29" s="25"/>
      <c r="H29" s="25"/>
      <c r="I29" s="25"/>
      <c r="J29" s="25">
        <v>0</v>
      </c>
      <c r="K29" s="25">
        <v>10</v>
      </c>
      <c r="L29" s="25">
        <v>2</v>
      </c>
      <c r="M29" s="25"/>
      <c r="N29" s="25"/>
      <c r="O29" s="25"/>
      <c r="P29" s="25"/>
      <c r="Q29" s="25"/>
      <c r="R29" s="25"/>
      <c r="S29" s="25"/>
      <c r="T29" s="25"/>
      <c r="U29" s="25"/>
      <c r="V29" s="105"/>
      <c r="W29" s="105"/>
      <c r="X29" s="105"/>
      <c r="Y29" s="25"/>
      <c r="Z29" s="25"/>
      <c r="AA29" s="25"/>
      <c r="AB29" s="25"/>
      <c r="AC29" s="25"/>
      <c r="AD29" s="174"/>
      <c r="AE29" s="25">
        <v>0</v>
      </c>
      <c r="AF29" s="25">
        <v>10</v>
      </c>
      <c r="AG29" s="25">
        <v>10</v>
      </c>
      <c r="AH29" s="25">
        <v>2</v>
      </c>
      <c r="AI29" s="25" t="s">
        <v>10</v>
      </c>
      <c r="AJ29" s="163" t="s">
        <v>233</v>
      </c>
      <c r="AK29" s="163" t="s">
        <v>81</v>
      </c>
      <c r="AL29" s="22"/>
    </row>
    <row r="30" spans="1:38" x14ac:dyDescent="0.2">
      <c r="A30" s="105"/>
      <c r="B30" s="105"/>
      <c r="C30" s="105"/>
      <c r="D30" s="102"/>
      <c r="E30" s="102"/>
      <c r="F30" s="27" t="s">
        <v>69</v>
      </c>
      <c r="G30" s="25">
        <f t="shared" ref="G30:L30" si="3">SUM(G28:G29)</f>
        <v>0</v>
      </c>
      <c r="H30" s="25">
        <f t="shared" si="3"/>
        <v>10</v>
      </c>
      <c r="I30" s="25">
        <f t="shared" si="3"/>
        <v>2</v>
      </c>
      <c r="J30" s="25">
        <f t="shared" si="3"/>
        <v>0</v>
      </c>
      <c r="K30" s="25">
        <f t="shared" si="3"/>
        <v>10</v>
      </c>
      <c r="L30" s="25">
        <f t="shared" si="3"/>
        <v>2</v>
      </c>
      <c r="M30" s="25">
        <f t="shared" ref="M30:AC30" si="4">SUM(M28:M29)</f>
        <v>0</v>
      </c>
      <c r="N30" s="25">
        <f t="shared" si="4"/>
        <v>0</v>
      </c>
      <c r="O30" s="25">
        <f t="shared" si="4"/>
        <v>0</v>
      </c>
      <c r="P30" s="25">
        <f t="shared" si="4"/>
        <v>0</v>
      </c>
      <c r="Q30" s="25">
        <f t="shared" si="4"/>
        <v>0</v>
      </c>
      <c r="R30" s="25">
        <f t="shared" si="4"/>
        <v>0</v>
      </c>
      <c r="S30" s="25">
        <f t="shared" si="4"/>
        <v>0</v>
      </c>
      <c r="T30" s="25">
        <f t="shared" si="4"/>
        <v>0</v>
      </c>
      <c r="U30" s="25">
        <f t="shared" si="4"/>
        <v>0</v>
      </c>
      <c r="V30" s="25">
        <f t="shared" si="4"/>
        <v>0</v>
      </c>
      <c r="W30" s="25">
        <f t="shared" si="4"/>
        <v>0</v>
      </c>
      <c r="X30" s="25">
        <f t="shared" si="4"/>
        <v>0</v>
      </c>
      <c r="Y30" s="25">
        <f t="shared" si="4"/>
        <v>0</v>
      </c>
      <c r="Z30" s="25">
        <f t="shared" si="4"/>
        <v>0</v>
      </c>
      <c r="AA30" s="25">
        <f t="shared" si="4"/>
        <v>0</v>
      </c>
      <c r="AB30" s="25">
        <f t="shared" si="4"/>
        <v>0</v>
      </c>
      <c r="AC30" s="25">
        <f t="shared" si="4"/>
        <v>0</v>
      </c>
      <c r="AD30" s="101"/>
      <c r="AE30" s="25">
        <v>0</v>
      </c>
      <c r="AF30" s="25">
        <v>20</v>
      </c>
      <c r="AG30" s="25">
        <v>20</v>
      </c>
      <c r="AH30" s="25">
        <v>4</v>
      </c>
      <c r="AI30" s="25"/>
      <c r="AJ30" s="77"/>
      <c r="AK30" s="163"/>
    </row>
    <row r="31" spans="1:38" x14ac:dyDescent="0.2">
      <c r="A31" s="106"/>
      <c r="B31" s="106"/>
      <c r="C31" s="180" t="s">
        <v>130</v>
      </c>
      <c r="D31" s="180"/>
      <c r="E31" s="180"/>
      <c r="F31" s="180"/>
      <c r="G31" s="28"/>
      <c r="H31" s="28"/>
      <c r="I31" s="28"/>
      <c r="J31" s="28"/>
      <c r="K31" s="28"/>
      <c r="L31" s="28"/>
      <c r="M31" s="28"/>
      <c r="N31" s="28"/>
      <c r="O31" s="28"/>
      <c r="P31" s="28"/>
      <c r="Q31" s="28"/>
      <c r="R31" s="28"/>
      <c r="S31" s="28"/>
      <c r="T31" s="28"/>
      <c r="U31" s="28"/>
      <c r="V31" s="28"/>
      <c r="W31" s="28"/>
      <c r="X31" s="28"/>
      <c r="Y31" s="28"/>
      <c r="Z31" s="28"/>
      <c r="AA31" s="28"/>
      <c r="AB31" s="28"/>
      <c r="AC31" s="28"/>
      <c r="AD31" s="101"/>
      <c r="AE31" s="25">
        <v>0</v>
      </c>
      <c r="AF31" s="25">
        <v>0</v>
      </c>
      <c r="AG31" s="28"/>
      <c r="AH31" s="28">
        <v>0</v>
      </c>
      <c r="AI31" s="28"/>
      <c r="AJ31" s="77"/>
      <c r="AK31" s="69"/>
    </row>
    <row r="32" spans="1:38" x14ac:dyDescent="0.2">
      <c r="A32" s="105" t="s">
        <v>55</v>
      </c>
      <c r="B32" s="105">
        <v>1</v>
      </c>
      <c r="C32" s="105" t="s">
        <v>214</v>
      </c>
      <c r="D32" s="179" t="s">
        <v>157</v>
      </c>
      <c r="E32" s="176" t="s">
        <v>159</v>
      </c>
      <c r="F32" s="21" t="s">
        <v>85</v>
      </c>
      <c r="G32" s="25">
        <v>0</v>
      </c>
      <c r="H32" s="25">
        <v>10</v>
      </c>
      <c r="I32" s="25">
        <v>2</v>
      </c>
      <c r="J32" s="25"/>
      <c r="K32" s="25"/>
      <c r="L32" s="25"/>
      <c r="M32" s="25"/>
      <c r="N32" s="25"/>
      <c r="O32" s="25"/>
      <c r="P32" s="25"/>
      <c r="Q32" s="25"/>
      <c r="R32" s="25"/>
      <c r="S32" s="25"/>
      <c r="T32" s="25"/>
      <c r="U32" s="25"/>
      <c r="V32" s="25"/>
      <c r="W32" s="25"/>
      <c r="X32" s="25"/>
      <c r="Y32" s="25"/>
      <c r="Z32" s="25"/>
      <c r="AA32" s="25"/>
      <c r="AB32" s="25"/>
      <c r="AC32" s="25"/>
      <c r="AD32" s="101" t="s">
        <v>159</v>
      </c>
      <c r="AE32" s="25">
        <v>0</v>
      </c>
      <c r="AF32" s="25">
        <v>10</v>
      </c>
      <c r="AG32" s="25">
        <v>10</v>
      </c>
      <c r="AH32" s="25">
        <v>2</v>
      </c>
      <c r="AI32" s="25" t="s">
        <v>10</v>
      </c>
      <c r="AJ32" s="163"/>
      <c r="AK32" s="163"/>
    </row>
    <row r="33" spans="1:38" x14ac:dyDescent="0.2">
      <c r="A33" s="105" t="s">
        <v>55</v>
      </c>
      <c r="B33" s="105">
        <v>2</v>
      </c>
      <c r="C33" s="105" t="s">
        <v>253</v>
      </c>
      <c r="D33" s="179"/>
      <c r="E33" s="176"/>
      <c r="F33" s="21" t="s">
        <v>203</v>
      </c>
      <c r="G33" s="25"/>
      <c r="H33" s="25"/>
      <c r="I33" s="25"/>
      <c r="J33" s="25">
        <v>10</v>
      </c>
      <c r="K33" s="25">
        <v>10</v>
      </c>
      <c r="L33" s="25">
        <v>4</v>
      </c>
      <c r="M33" s="25"/>
      <c r="N33" s="25"/>
      <c r="O33" s="25"/>
      <c r="P33" s="25"/>
      <c r="Q33" s="25"/>
      <c r="R33" s="25"/>
      <c r="S33" s="25"/>
      <c r="T33" s="25"/>
      <c r="U33" s="25"/>
      <c r="V33" s="25"/>
      <c r="W33" s="25"/>
      <c r="X33" s="25"/>
      <c r="Y33" s="25"/>
      <c r="Z33" s="25"/>
      <c r="AA33" s="25"/>
      <c r="AB33" s="25"/>
      <c r="AC33" s="25"/>
      <c r="AD33" s="101" t="s">
        <v>159</v>
      </c>
      <c r="AE33" s="25">
        <v>10</v>
      </c>
      <c r="AF33" s="25">
        <v>10</v>
      </c>
      <c r="AG33" s="25">
        <v>20</v>
      </c>
      <c r="AH33" s="25">
        <v>4</v>
      </c>
      <c r="AI33" s="25" t="s">
        <v>56</v>
      </c>
      <c r="AJ33" s="163"/>
      <c r="AK33" s="163"/>
    </row>
    <row r="34" spans="1:38" ht="25.5" x14ac:dyDescent="0.2">
      <c r="A34" s="105" t="s">
        <v>55</v>
      </c>
      <c r="B34" s="105">
        <v>2</v>
      </c>
      <c r="C34" s="105" t="s">
        <v>215</v>
      </c>
      <c r="D34" s="179"/>
      <c r="E34" s="176"/>
      <c r="F34" s="21" t="s">
        <v>86</v>
      </c>
      <c r="G34" s="25"/>
      <c r="H34" s="25"/>
      <c r="I34" s="25"/>
      <c r="J34" s="25">
        <v>0</v>
      </c>
      <c r="K34" s="25">
        <v>10</v>
      </c>
      <c r="L34" s="25">
        <v>2</v>
      </c>
      <c r="M34" s="25"/>
      <c r="N34" s="25"/>
      <c r="O34" s="25"/>
      <c r="P34" s="25"/>
      <c r="Q34" s="25"/>
      <c r="R34" s="25"/>
      <c r="S34" s="25"/>
      <c r="T34" s="25"/>
      <c r="U34" s="25"/>
      <c r="V34" s="25"/>
      <c r="W34" s="25"/>
      <c r="X34" s="25"/>
      <c r="Y34" s="25"/>
      <c r="Z34" s="25"/>
      <c r="AA34" s="25"/>
      <c r="AB34" s="25"/>
      <c r="AC34" s="25"/>
      <c r="AD34" s="101" t="s">
        <v>159</v>
      </c>
      <c r="AE34" s="25">
        <v>0</v>
      </c>
      <c r="AF34" s="25">
        <v>10</v>
      </c>
      <c r="AG34" s="25">
        <v>10</v>
      </c>
      <c r="AH34" s="25">
        <v>2</v>
      </c>
      <c r="AI34" s="25" t="s">
        <v>10</v>
      </c>
      <c r="AJ34" s="163" t="s">
        <v>214</v>
      </c>
      <c r="AK34" s="163" t="s">
        <v>85</v>
      </c>
    </row>
    <row r="35" spans="1:38" x14ac:dyDescent="0.2">
      <c r="A35" s="105" t="s">
        <v>57</v>
      </c>
      <c r="B35" s="105">
        <v>3</v>
      </c>
      <c r="C35" s="105" t="s">
        <v>275</v>
      </c>
      <c r="D35" s="179"/>
      <c r="E35" s="176"/>
      <c r="F35" s="21" t="s">
        <v>202</v>
      </c>
      <c r="G35" s="25"/>
      <c r="H35" s="25"/>
      <c r="I35" s="25"/>
      <c r="J35" s="25"/>
      <c r="K35" s="25"/>
      <c r="L35" s="25"/>
      <c r="M35" s="25">
        <v>10</v>
      </c>
      <c r="N35" s="25">
        <v>10</v>
      </c>
      <c r="O35" s="25">
        <v>4</v>
      </c>
      <c r="P35" s="25"/>
      <c r="Q35" s="25"/>
      <c r="R35" s="25"/>
      <c r="S35" s="25"/>
      <c r="T35" s="25"/>
      <c r="U35" s="25"/>
      <c r="V35" s="25"/>
      <c r="W35" s="25"/>
      <c r="X35" s="25"/>
      <c r="Y35" s="25"/>
      <c r="Z35" s="25"/>
      <c r="AA35" s="25"/>
      <c r="AB35" s="25"/>
      <c r="AC35" s="25"/>
      <c r="AD35" s="101" t="s">
        <v>159</v>
      </c>
      <c r="AE35" s="25">
        <v>10</v>
      </c>
      <c r="AF35" s="25">
        <v>10</v>
      </c>
      <c r="AG35" s="25">
        <v>20</v>
      </c>
      <c r="AH35" s="25">
        <v>4</v>
      </c>
      <c r="AI35" s="25" t="s">
        <v>56</v>
      </c>
      <c r="AJ35" s="12" t="s">
        <v>253</v>
      </c>
      <c r="AK35" s="163" t="s">
        <v>8</v>
      </c>
    </row>
    <row r="36" spans="1:38" ht="25.5" x14ac:dyDescent="0.2">
      <c r="A36" s="105" t="s">
        <v>57</v>
      </c>
      <c r="B36" s="105">
        <v>3</v>
      </c>
      <c r="C36" s="105" t="s">
        <v>216</v>
      </c>
      <c r="D36" s="179" t="s">
        <v>131</v>
      </c>
      <c r="E36" s="179" t="s">
        <v>160</v>
      </c>
      <c r="F36" s="21" t="s">
        <v>78</v>
      </c>
      <c r="G36" s="25"/>
      <c r="H36" s="25"/>
      <c r="I36" s="25"/>
      <c r="J36" s="25"/>
      <c r="K36" s="25"/>
      <c r="L36" s="25"/>
      <c r="M36" s="25">
        <v>5</v>
      </c>
      <c r="N36" s="25">
        <v>10</v>
      </c>
      <c r="O36" s="25">
        <v>3</v>
      </c>
      <c r="P36" s="25"/>
      <c r="Q36" s="25"/>
      <c r="R36" s="25"/>
      <c r="S36" s="25"/>
      <c r="T36" s="25"/>
      <c r="U36" s="25"/>
      <c r="V36" s="25"/>
      <c r="W36" s="25"/>
      <c r="X36" s="25"/>
      <c r="Y36" s="25"/>
      <c r="Z36" s="25"/>
      <c r="AA36" s="25"/>
      <c r="AB36" s="25"/>
      <c r="AC36" s="25"/>
      <c r="AD36" s="101" t="s">
        <v>160</v>
      </c>
      <c r="AE36" s="25">
        <v>5</v>
      </c>
      <c r="AF36" s="25">
        <v>10</v>
      </c>
      <c r="AG36" s="25">
        <v>15</v>
      </c>
      <c r="AH36" s="25">
        <v>3</v>
      </c>
      <c r="AI36" s="25" t="s">
        <v>10</v>
      </c>
      <c r="AJ36" s="163"/>
      <c r="AK36" s="163"/>
    </row>
    <row r="37" spans="1:38" s="19" customFormat="1" ht="39.75" customHeight="1" x14ac:dyDescent="0.2">
      <c r="A37" s="101" t="s">
        <v>57</v>
      </c>
      <c r="B37" s="101">
        <v>4</v>
      </c>
      <c r="C37" s="101" t="s">
        <v>568</v>
      </c>
      <c r="D37" s="179"/>
      <c r="E37" s="179"/>
      <c r="F37" s="6" t="s">
        <v>79</v>
      </c>
      <c r="G37" s="11"/>
      <c r="H37" s="11"/>
      <c r="I37" s="11"/>
      <c r="J37" s="11"/>
      <c r="K37" s="11"/>
      <c r="L37" s="11"/>
      <c r="M37" s="11"/>
      <c r="N37" s="11"/>
      <c r="O37" s="11"/>
      <c r="P37" s="11">
        <v>5</v>
      </c>
      <c r="Q37" s="11">
        <v>10</v>
      </c>
      <c r="R37" s="11">
        <v>3</v>
      </c>
      <c r="S37" s="11"/>
      <c r="T37" s="11"/>
      <c r="U37" s="11"/>
      <c r="V37" s="11"/>
      <c r="W37" s="11"/>
      <c r="X37" s="11"/>
      <c r="Y37" s="11"/>
      <c r="Z37" s="11"/>
      <c r="AA37" s="11"/>
      <c r="AB37" s="11"/>
      <c r="AC37" s="11"/>
      <c r="AD37" s="101" t="s">
        <v>160</v>
      </c>
      <c r="AE37" s="11">
        <v>5</v>
      </c>
      <c r="AF37" s="11">
        <v>10</v>
      </c>
      <c r="AG37" s="11">
        <v>15</v>
      </c>
      <c r="AH37" s="11">
        <v>3</v>
      </c>
      <c r="AI37" s="11" t="s">
        <v>10</v>
      </c>
      <c r="AJ37" s="163" t="s">
        <v>216</v>
      </c>
      <c r="AK37" s="163" t="s">
        <v>78</v>
      </c>
      <c r="AL37" s="120"/>
    </row>
    <row r="38" spans="1:38" ht="25.5" x14ac:dyDescent="0.2">
      <c r="A38" s="105" t="s">
        <v>58</v>
      </c>
      <c r="B38" s="105">
        <v>6</v>
      </c>
      <c r="C38" s="105" t="s">
        <v>217</v>
      </c>
      <c r="D38" s="179" t="s">
        <v>158</v>
      </c>
      <c r="E38" s="176" t="s">
        <v>160</v>
      </c>
      <c r="F38" s="21" t="s">
        <v>83</v>
      </c>
      <c r="G38" s="25"/>
      <c r="H38" s="25"/>
      <c r="I38" s="25"/>
      <c r="J38" s="25"/>
      <c r="K38" s="25"/>
      <c r="L38" s="25"/>
      <c r="M38" s="25"/>
      <c r="N38" s="25"/>
      <c r="O38" s="25"/>
      <c r="P38" s="25"/>
      <c r="Q38" s="25"/>
      <c r="R38" s="25"/>
      <c r="S38" s="25"/>
      <c r="T38" s="25"/>
      <c r="U38" s="25"/>
      <c r="V38" s="25">
        <v>5</v>
      </c>
      <c r="W38" s="25">
        <v>10</v>
      </c>
      <c r="X38" s="25">
        <v>3</v>
      </c>
      <c r="Y38" s="25"/>
      <c r="Z38" s="25"/>
      <c r="AA38" s="25"/>
      <c r="AB38" s="25"/>
      <c r="AC38" s="25"/>
      <c r="AD38" s="101" t="s">
        <v>160</v>
      </c>
      <c r="AE38" s="25">
        <v>5</v>
      </c>
      <c r="AF38" s="25">
        <v>10</v>
      </c>
      <c r="AG38" s="25">
        <v>15</v>
      </c>
      <c r="AH38" s="25">
        <v>3</v>
      </c>
      <c r="AI38" s="25" t="s">
        <v>10</v>
      </c>
      <c r="AJ38" s="163"/>
      <c r="AK38" s="163"/>
    </row>
    <row r="39" spans="1:38" ht="25.5" x14ac:dyDescent="0.2">
      <c r="A39" s="105" t="s">
        <v>59</v>
      </c>
      <c r="B39" s="105">
        <v>7</v>
      </c>
      <c r="C39" s="105" t="s">
        <v>254</v>
      </c>
      <c r="D39" s="179"/>
      <c r="E39" s="176"/>
      <c r="F39" s="21" t="s">
        <v>194</v>
      </c>
      <c r="G39" s="25"/>
      <c r="H39" s="25"/>
      <c r="I39" s="25"/>
      <c r="J39" s="25"/>
      <c r="K39" s="25"/>
      <c r="L39" s="25"/>
      <c r="M39" s="25"/>
      <c r="N39" s="25"/>
      <c r="O39" s="25"/>
      <c r="P39" s="25"/>
      <c r="Q39" s="25"/>
      <c r="R39" s="25"/>
      <c r="S39" s="25"/>
      <c r="T39" s="25"/>
      <c r="U39" s="25"/>
      <c r="V39" s="29"/>
      <c r="W39" s="29"/>
      <c r="X39" s="29"/>
      <c r="Y39" s="25">
        <v>0</v>
      </c>
      <c r="Z39" s="25">
        <v>10</v>
      </c>
      <c r="AA39" s="25">
        <v>2</v>
      </c>
      <c r="AB39" s="25"/>
      <c r="AC39" s="25"/>
      <c r="AD39" s="101" t="s">
        <v>160</v>
      </c>
      <c r="AE39" s="25">
        <v>0</v>
      </c>
      <c r="AF39" s="25">
        <v>10</v>
      </c>
      <c r="AG39" s="25">
        <v>10</v>
      </c>
      <c r="AH39" s="25">
        <v>2</v>
      </c>
      <c r="AI39" s="25" t="s">
        <v>10</v>
      </c>
      <c r="AJ39" s="163"/>
      <c r="AK39" s="163"/>
    </row>
    <row r="40" spans="1:38" ht="25.5" x14ac:dyDescent="0.2">
      <c r="A40" s="105"/>
      <c r="B40" s="105"/>
      <c r="C40" s="105"/>
      <c r="D40" s="102"/>
      <c r="E40" s="102"/>
      <c r="F40" s="27" t="s">
        <v>0</v>
      </c>
      <c r="G40" s="25">
        <f>SUM(G32:G39)</f>
        <v>0</v>
      </c>
      <c r="H40" s="25">
        <f t="shared" ref="H40:AC40" si="5">SUM(H32:H39)</f>
        <v>10</v>
      </c>
      <c r="I40" s="25">
        <f t="shared" si="5"/>
        <v>2</v>
      </c>
      <c r="J40" s="25">
        <f t="shared" si="5"/>
        <v>10</v>
      </c>
      <c r="K40" s="25">
        <f t="shared" si="5"/>
        <v>20</v>
      </c>
      <c r="L40" s="25">
        <f t="shared" si="5"/>
        <v>6</v>
      </c>
      <c r="M40" s="25">
        <f t="shared" si="5"/>
        <v>15</v>
      </c>
      <c r="N40" s="25">
        <f t="shared" si="5"/>
        <v>20</v>
      </c>
      <c r="O40" s="25">
        <f t="shared" si="5"/>
        <v>7</v>
      </c>
      <c r="P40" s="25">
        <f t="shared" si="5"/>
        <v>5</v>
      </c>
      <c r="Q40" s="25">
        <f t="shared" si="5"/>
        <v>10</v>
      </c>
      <c r="R40" s="25">
        <f t="shared" si="5"/>
        <v>3</v>
      </c>
      <c r="S40" s="25">
        <f t="shared" si="5"/>
        <v>0</v>
      </c>
      <c r="T40" s="25">
        <f t="shared" si="5"/>
        <v>0</v>
      </c>
      <c r="U40" s="25">
        <f t="shared" si="5"/>
        <v>0</v>
      </c>
      <c r="V40" s="25">
        <f t="shared" si="5"/>
        <v>5</v>
      </c>
      <c r="W40" s="25">
        <f t="shared" si="5"/>
        <v>10</v>
      </c>
      <c r="X40" s="25">
        <f t="shared" si="5"/>
        <v>3</v>
      </c>
      <c r="Y40" s="25">
        <f t="shared" si="5"/>
        <v>0</v>
      </c>
      <c r="Z40" s="25">
        <f t="shared" si="5"/>
        <v>10</v>
      </c>
      <c r="AA40" s="25">
        <f t="shared" si="5"/>
        <v>2</v>
      </c>
      <c r="AB40" s="25">
        <f t="shared" si="5"/>
        <v>0</v>
      </c>
      <c r="AC40" s="25">
        <f t="shared" si="5"/>
        <v>0</v>
      </c>
      <c r="AD40" s="101"/>
      <c r="AE40" s="25">
        <v>35</v>
      </c>
      <c r="AF40" s="25">
        <v>80</v>
      </c>
      <c r="AG40" s="25">
        <v>115</v>
      </c>
      <c r="AH40" s="25">
        <v>23</v>
      </c>
      <c r="AI40" s="25"/>
      <c r="AJ40" s="77"/>
      <c r="AK40" s="163"/>
    </row>
    <row r="41" spans="1:38" x14ac:dyDescent="0.2">
      <c r="A41" s="105" t="s">
        <v>55</v>
      </c>
      <c r="B41" s="105">
        <v>1</v>
      </c>
      <c r="C41" s="105" t="s">
        <v>234</v>
      </c>
      <c r="D41" s="179" t="s">
        <v>132</v>
      </c>
      <c r="E41" s="105"/>
      <c r="F41" s="21" t="s">
        <v>50</v>
      </c>
      <c r="G41" s="25">
        <v>10</v>
      </c>
      <c r="H41" s="25">
        <v>10</v>
      </c>
      <c r="I41" s="25">
        <v>4</v>
      </c>
      <c r="J41" s="25"/>
      <c r="K41" s="25"/>
      <c r="L41" s="25"/>
      <c r="M41" s="25"/>
      <c r="N41" s="25"/>
      <c r="O41" s="25"/>
      <c r="P41" s="25"/>
      <c r="Q41" s="25"/>
      <c r="R41" s="25"/>
      <c r="S41" s="25"/>
      <c r="T41" s="25"/>
      <c r="U41" s="25"/>
      <c r="V41" s="25"/>
      <c r="W41" s="25"/>
      <c r="X41" s="25"/>
      <c r="Y41" s="25"/>
      <c r="Z41" s="25"/>
      <c r="AA41" s="25"/>
      <c r="AB41" s="25"/>
      <c r="AC41" s="25"/>
      <c r="AD41" s="174" t="s">
        <v>163</v>
      </c>
      <c r="AE41" s="25">
        <v>10</v>
      </c>
      <c r="AF41" s="25">
        <v>10</v>
      </c>
      <c r="AG41" s="25">
        <v>20</v>
      </c>
      <c r="AH41" s="25">
        <v>4</v>
      </c>
      <c r="AI41" s="25" t="s">
        <v>56</v>
      </c>
      <c r="AJ41" s="163"/>
      <c r="AK41" s="163"/>
    </row>
    <row r="42" spans="1:38" x14ac:dyDescent="0.2">
      <c r="A42" s="105" t="s">
        <v>55</v>
      </c>
      <c r="B42" s="105">
        <v>2</v>
      </c>
      <c r="C42" s="105" t="s">
        <v>611</v>
      </c>
      <c r="D42" s="179"/>
      <c r="E42" s="105" t="s">
        <v>163</v>
      </c>
      <c r="F42" s="21" t="s">
        <v>37</v>
      </c>
      <c r="G42" s="25"/>
      <c r="H42" s="25"/>
      <c r="I42" s="25"/>
      <c r="J42" s="25">
        <v>5</v>
      </c>
      <c r="K42" s="25">
        <v>10</v>
      </c>
      <c r="L42" s="25">
        <v>3</v>
      </c>
      <c r="M42" s="25"/>
      <c r="N42" s="25"/>
      <c r="O42" s="25"/>
      <c r="P42" s="25"/>
      <c r="Q42" s="25"/>
      <c r="R42" s="25"/>
      <c r="S42" s="25"/>
      <c r="T42" s="25"/>
      <c r="U42" s="25"/>
      <c r="V42" s="25"/>
      <c r="W42" s="25"/>
      <c r="X42" s="25"/>
      <c r="Y42" s="25"/>
      <c r="Z42" s="25"/>
      <c r="AA42" s="25"/>
      <c r="AB42" s="25"/>
      <c r="AC42" s="25"/>
      <c r="AD42" s="174"/>
      <c r="AE42" s="25">
        <v>5</v>
      </c>
      <c r="AF42" s="25">
        <v>10</v>
      </c>
      <c r="AG42" s="25">
        <v>15</v>
      </c>
      <c r="AH42" s="25">
        <v>3</v>
      </c>
      <c r="AI42" s="25" t="s">
        <v>56</v>
      </c>
      <c r="AJ42" s="163" t="s">
        <v>234</v>
      </c>
      <c r="AK42" s="163" t="s">
        <v>50</v>
      </c>
      <c r="AL42" s="22"/>
    </row>
    <row r="43" spans="1:38" ht="51" x14ac:dyDescent="0.2">
      <c r="A43" s="105" t="s">
        <v>59</v>
      </c>
      <c r="B43" s="105">
        <v>7</v>
      </c>
      <c r="C43" s="105" t="s">
        <v>255</v>
      </c>
      <c r="D43" s="179"/>
      <c r="E43" s="105"/>
      <c r="F43" s="21" t="s">
        <v>114</v>
      </c>
      <c r="G43" s="25"/>
      <c r="H43" s="25"/>
      <c r="I43" s="25"/>
      <c r="J43" s="25"/>
      <c r="K43" s="25"/>
      <c r="L43" s="25"/>
      <c r="M43" s="25"/>
      <c r="N43" s="25"/>
      <c r="O43" s="25"/>
      <c r="P43" s="25"/>
      <c r="Q43" s="25"/>
      <c r="R43" s="25"/>
      <c r="S43" s="25"/>
      <c r="T43" s="25"/>
      <c r="U43" s="25"/>
      <c r="V43" s="25"/>
      <c r="W43" s="25"/>
      <c r="X43" s="25"/>
      <c r="Y43" s="25">
        <v>5</v>
      </c>
      <c r="Z43" s="25">
        <v>5</v>
      </c>
      <c r="AA43" s="25">
        <v>2</v>
      </c>
      <c r="AB43" s="25"/>
      <c r="AC43" s="25"/>
      <c r="AD43" s="101" t="s">
        <v>163</v>
      </c>
      <c r="AE43" s="25">
        <v>5</v>
      </c>
      <c r="AF43" s="25">
        <v>5</v>
      </c>
      <c r="AG43" s="25">
        <v>10</v>
      </c>
      <c r="AH43" s="25">
        <v>2</v>
      </c>
      <c r="AI43" s="25" t="s">
        <v>10</v>
      </c>
      <c r="AJ43" s="163" t="s">
        <v>612</v>
      </c>
      <c r="AK43" s="163" t="s">
        <v>124</v>
      </c>
    </row>
    <row r="44" spans="1:38" ht="25.5" x14ac:dyDescent="0.2">
      <c r="A44" s="105" t="s">
        <v>57</v>
      </c>
      <c r="B44" s="105">
        <v>3</v>
      </c>
      <c r="C44" s="105" t="s">
        <v>236</v>
      </c>
      <c r="D44" s="179" t="s">
        <v>133</v>
      </c>
      <c r="E44" s="179" t="s">
        <v>162</v>
      </c>
      <c r="F44" s="21" t="s">
        <v>73</v>
      </c>
      <c r="G44" s="25"/>
      <c r="H44" s="25"/>
      <c r="I44" s="25"/>
      <c r="J44" s="25"/>
      <c r="K44" s="25"/>
      <c r="L44" s="25"/>
      <c r="M44" s="25">
        <v>0</v>
      </c>
      <c r="N44" s="25">
        <v>15</v>
      </c>
      <c r="O44" s="25">
        <v>3</v>
      </c>
      <c r="P44" s="25"/>
      <c r="Q44" s="25"/>
      <c r="R44" s="25"/>
      <c r="S44" s="25"/>
      <c r="T44" s="25"/>
      <c r="U44" s="25"/>
      <c r="V44" s="25"/>
      <c r="W44" s="25"/>
      <c r="X44" s="25"/>
      <c r="Y44" s="25"/>
      <c r="Z44" s="25"/>
      <c r="AA44" s="25"/>
      <c r="AB44" s="25"/>
      <c r="AC44" s="25"/>
      <c r="AD44" s="174" t="s">
        <v>162</v>
      </c>
      <c r="AE44" s="25">
        <v>0</v>
      </c>
      <c r="AF44" s="25">
        <v>15</v>
      </c>
      <c r="AG44" s="25">
        <v>15</v>
      </c>
      <c r="AH44" s="25">
        <v>3</v>
      </c>
      <c r="AI44" s="25" t="s">
        <v>10</v>
      </c>
      <c r="AJ44" s="163"/>
      <c r="AK44" s="163"/>
      <c r="AL44" s="22"/>
    </row>
    <row r="45" spans="1:38" s="19" customFormat="1" ht="25.5" x14ac:dyDescent="0.2">
      <c r="A45" s="101" t="s">
        <v>57</v>
      </c>
      <c r="B45" s="101">
        <v>4</v>
      </c>
      <c r="C45" s="101" t="s">
        <v>569</v>
      </c>
      <c r="D45" s="179"/>
      <c r="E45" s="179"/>
      <c r="F45" s="6" t="s">
        <v>74</v>
      </c>
      <c r="G45" s="11"/>
      <c r="H45" s="11"/>
      <c r="I45" s="11"/>
      <c r="J45" s="11"/>
      <c r="K45" s="11"/>
      <c r="L45" s="11"/>
      <c r="M45" s="11"/>
      <c r="N45" s="11"/>
      <c r="O45" s="11"/>
      <c r="P45" s="11">
        <v>5</v>
      </c>
      <c r="Q45" s="11">
        <v>10</v>
      </c>
      <c r="R45" s="11">
        <v>3</v>
      </c>
      <c r="S45" s="117"/>
      <c r="T45" s="117"/>
      <c r="U45" s="117"/>
      <c r="V45" s="11"/>
      <c r="W45" s="11"/>
      <c r="X45" s="11"/>
      <c r="Y45" s="11"/>
      <c r="Z45" s="11"/>
      <c r="AA45" s="11"/>
      <c r="AB45" s="11"/>
      <c r="AC45" s="11"/>
      <c r="AD45" s="174"/>
      <c r="AE45" s="11">
        <v>5</v>
      </c>
      <c r="AF45" s="11">
        <v>10</v>
      </c>
      <c r="AG45" s="11">
        <v>15</v>
      </c>
      <c r="AH45" s="11">
        <v>3</v>
      </c>
      <c r="AI45" s="11" t="s">
        <v>10</v>
      </c>
      <c r="AJ45" s="163" t="s">
        <v>236</v>
      </c>
      <c r="AK45" s="163" t="s">
        <v>73</v>
      </c>
      <c r="AL45" s="118"/>
    </row>
    <row r="46" spans="1:38" s="19" customFormat="1" ht="25.5" x14ac:dyDescent="0.2">
      <c r="A46" s="101"/>
      <c r="B46" s="101"/>
      <c r="C46" s="101"/>
      <c r="D46" s="23"/>
      <c r="E46" s="23"/>
      <c r="F46" s="75" t="s">
        <v>1</v>
      </c>
      <c r="G46" s="11">
        <f t="shared" ref="G46:AC46" si="6">SUM(G41:G45)</f>
        <v>10</v>
      </c>
      <c r="H46" s="11">
        <f t="shared" si="6"/>
        <v>10</v>
      </c>
      <c r="I46" s="11">
        <f t="shared" si="6"/>
        <v>4</v>
      </c>
      <c r="J46" s="11">
        <f t="shared" si="6"/>
        <v>5</v>
      </c>
      <c r="K46" s="11">
        <f t="shared" si="6"/>
        <v>10</v>
      </c>
      <c r="L46" s="11">
        <f t="shared" si="6"/>
        <v>3</v>
      </c>
      <c r="M46" s="11">
        <f t="shared" si="6"/>
        <v>0</v>
      </c>
      <c r="N46" s="11">
        <f t="shared" si="6"/>
        <v>15</v>
      </c>
      <c r="O46" s="11">
        <f t="shared" si="6"/>
        <v>3</v>
      </c>
      <c r="P46" s="11">
        <f t="shared" si="6"/>
        <v>5</v>
      </c>
      <c r="Q46" s="11">
        <f t="shared" si="6"/>
        <v>10</v>
      </c>
      <c r="R46" s="11">
        <f t="shared" si="6"/>
        <v>3</v>
      </c>
      <c r="S46" s="11">
        <f t="shared" si="6"/>
        <v>0</v>
      </c>
      <c r="T46" s="11">
        <f t="shared" si="6"/>
        <v>0</v>
      </c>
      <c r="U46" s="11">
        <f t="shared" si="6"/>
        <v>0</v>
      </c>
      <c r="V46" s="11">
        <f t="shared" si="6"/>
        <v>0</v>
      </c>
      <c r="W46" s="11">
        <f t="shared" si="6"/>
        <v>0</v>
      </c>
      <c r="X46" s="11">
        <f t="shared" si="6"/>
        <v>0</v>
      </c>
      <c r="Y46" s="11">
        <f t="shared" si="6"/>
        <v>5</v>
      </c>
      <c r="Z46" s="11">
        <f t="shared" si="6"/>
        <v>5</v>
      </c>
      <c r="AA46" s="11">
        <f t="shared" si="6"/>
        <v>2</v>
      </c>
      <c r="AB46" s="11">
        <f t="shared" si="6"/>
        <v>0</v>
      </c>
      <c r="AC46" s="11">
        <f t="shared" si="6"/>
        <v>0</v>
      </c>
      <c r="AD46" s="101"/>
      <c r="AE46" s="11">
        <v>25</v>
      </c>
      <c r="AF46" s="11">
        <v>50</v>
      </c>
      <c r="AG46" s="11">
        <v>75</v>
      </c>
      <c r="AH46" s="11">
        <v>15</v>
      </c>
      <c r="AI46" s="11"/>
      <c r="AJ46" s="77"/>
      <c r="AK46" s="163"/>
    </row>
    <row r="47" spans="1:38" s="19" customFormat="1" ht="25.5" x14ac:dyDescent="0.2">
      <c r="A47" s="101" t="s">
        <v>55</v>
      </c>
      <c r="B47" s="101">
        <v>1</v>
      </c>
      <c r="C47" s="101" t="s">
        <v>237</v>
      </c>
      <c r="D47" s="174" t="s">
        <v>134</v>
      </c>
      <c r="E47" s="174" t="s">
        <v>144</v>
      </c>
      <c r="F47" s="6" t="s">
        <v>7</v>
      </c>
      <c r="G47" s="11">
        <v>10</v>
      </c>
      <c r="H47" s="11">
        <v>10</v>
      </c>
      <c r="I47" s="11">
        <v>4</v>
      </c>
      <c r="J47" s="11"/>
      <c r="K47" s="11"/>
      <c r="L47" s="11"/>
      <c r="M47" s="11"/>
      <c r="N47" s="11"/>
      <c r="O47" s="11"/>
      <c r="P47" s="11"/>
      <c r="Q47" s="11"/>
      <c r="R47" s="11"/>
      <c r="S47" s="11"/>
      <c r="T47" s="11"/>
      <c r="U47" s="11"/>
      <c r="V47" s="11"/>
      <c r="W47" s="11"/>
      <c r="X47" s="11"/>
      <c r="Y47" s="11"/>
      <c r="Z47" s="11"/>
      <c r="AA47" s="11"/>
      <c r="AB47" s="11"/>
      <c r="AC47" s="11"/>
      <c r="AD47" s="174" t="s">
        <v>281</v>
      </c>
      <c r="AE47" s="11">
        <v>10</v>
      </c>
      <c r="AF47" s="11">
        <v>10</v>
      </c>
      <c r="AG47" s="11">
        <v>20</v>
      </c>
      <c r="AH47" s="11">
        <v>4</v>
      </c>
      <c r="AI47" s="11" t="s">
        <v>56</v>
      </c>
      <c r="AJ47" s="163"/>
      <c r="AK47" s="163"/>
    </row>
    <row r="48" spans="1:38" s="19" customFormat="1" ht="25.5" x14ac:dyDescent="0.2">
      <c r="A48" s="101" t="s">
        <v>55</v>
      </c>
      <c r="B48" s="101">
        <v>2</v>
      </c>
      <c r="C48" s="101" t="s">
        <v>238</v>
      </c>
      <c r="D48" s="174"/>
      <c r="E48" s="174"/>
      <c r="F48" s="6" t="s">
        <v>45</v>
      </c>
      <c r="G48" s="11"/>
      <c r="H48" s="11"/>
      <c r="I48" s="11"/>
      <c r="J48" s="11">
        <v>0</v>
      </c>
      <c r="K48" s="11">
        <v>10</v>
      </c>
      <c r="L48" s="11">
        <v>2</v>
      </c>
      <c r="M48" s="11"/>
      <c r="N48" s="11"/>
      <c r="O48" s="11"/>
      <c r="P48" s="11"/>
      <c r="Q48" s="11"/>
      <c r="R48" s="11"/>
      <c r="S48" s="11"/>
      <c r="T48" s="11"/>
      <c r="U48" s="11"/>
      <c r="V48" s="11"/>
      <c r="W48" s="11"/>
      <c r="X48" s="11"/>
      <c r="Y48" s="11"/>
      <c r="Z48" s="11"/>
      <c r="AA48" s="11"/>
      <c r="AB48" s="11"/>
      <c r="AC48" s="11"/>
      <c r="AD48" s="174"/>
      <c r="AE48" s="11">
        <v>0</v>
      </c>
      <c r="AF48" s="11">
        <v>10</v>
      </c>
      <c r="AG48" s="11">
        <v>10</v>
      </c>
      <c r="AH48" s="11">
        <v>2</v>
      </c>
      <c r="AI48" s="11" t="s">
        <v>10</v>
      </c>
      <c r="AJ48" s="163"/>
      <c r="AK48" s="163"/>
    </row>
    <row r="49" spans="1:38" s="19" customFormat="1" x14ac:dyDescent="0.2">
      <c r="A49" s="101" t="s">
        <v>57</v>
      </c>
      <c r="B49" s="101">
        <v>3</v>
      </c>
      <c r="C49" s="101" t="s">
        <v>239</v>
      </c>
      <c r="D49" s="174"/>
      <c r="E49" s="174"/>
      <c r="F49" s="6" t="s">
        <v>2</v>
      </c>
      <c r="G49" s="11"/>
      <c r="H49" s="11"/>
      <c r="I49" s="11"/>
      <c r="J49" s="11"/>
      <c r="K49" s="11"/>
      <c r="L49" s="11"/>
      <c r="M49" s="11">
        <v>5</v>
      </c>
      <c r="N49" s="11">
        <v>5</v>
      </c>
      <c r="O49" s="11">
        <v>2</v>
      </c>
      <c r="P49" s="11"/>
      <c r="Q49" s="11"/>
      <c r="R49" s="11"/>
      <c r="S49" s="11"/>
      <c r="T49" s="11"/>
      <c r="U49" s="11"/>
      <c r="V49" s="11"/>
      <c r="W49" s="11"/>
      <c r="X49" s="11"/>
      <c r="Y49" s="101"/>
      <c r="Z49" s="101"/>
      <c r="AA49" s="101"/>
      <c r="AB49" s="11"/>
      <c r="AC49" s="11"/>
      <c r="AD49" s="101" t="s">
        <v>281</v>
      </c>
      <c r="AE49" s="11">
        <v>5</v>
      </c>
      <c r="AF49" s="11">
        <v>5</v>
      </c>
      <c r="AG49" s="11">
        <v>10</v>
      </c>
      <c r="AH49" s="11">
        <v>2</v>
      </c>
      <c r="AI49" s="11" t="s">
        <v>56</v>
      </c>
      <c r="AJ49" s="163"/>
      <c r="AK49" s="163"/>
    </row>
    <row r="50" spans="1:38" s="19" customFormat="1" ht="25.5" x14ac:dyDescent="0.2">
      <c r="A50" s="101" t="s">
        <v>57</v>
      </c>
      <c r="B50" s="101">
        <v>4</v>
      </c>
      <c r="C50" s="101" t="s">
        <v>570</v>
      </c>
      <c r="D50" s="174"/>
      <c r="E50" s="174"/>
      <c r="F50" s="6" t="s">
        <v>75</v>
      </c>
      <c r="G50" s="11"/>
      <c r="H50" s="11"/>
      <c r="I50" s="11"/>
      <c r="J50" s="11"/>
      <c r="K50" s="11"/>
      <c r="L50" s="11"/>
      <c r="M50" s="101"/>
      <c r="N50" s="101"/>
      <c r="O50" s="101"/>
      <c r="P50" s="11">
        <v>10</v>
      </c>
      <c r="Q50" s="11">
        <v>10</v>
      </c>
      <c r="R50" s="11">
        <v>4</v>
      </c>
      <c r="S50" s="11"/>
      <c r="T50" s="11"/>
      <c r="U50" s="11"/>
      <c r="V50" s="11"/>
      <c r="W50" s="11"/>
      <c r="X50" s="11"/>
      <c r="Y50" s="11"/>
      <c r="Z50" s="11"/>
      <c r="AA50" s="11"/>
      <c r="AB50" s="11"/>
      <c r="AC50" s="11"/>
      <c r="AD50" s="101" t="s">
        <v>144</v>
      </c>
      <c r="AE50" s="11">
        <v>10</v>
      </c>
      <c r="AF50" s="11">
        <v>10</v>
      </c>
      <c r="AG50" s="11">
        <v>20</v>
      </c>
      <c r="AH50" s="11">
        <v>4</v>
      </c>
      <c r="AI50" s="11" t="s">
        <v>10</v>
      </c>
      <c r="AJ50" s="163"/>
      <c r="AK50" s="163"/>
      <c r="AL50" s="118"/>
    </row>
    <row r="51" spans="1:38" s="19" customFormat="1" ht="25.5" x14ac:dyDescent="0.2">
      <c r="A51" s="101"/>
      <c r="B51" s="101"/>
      <c r="C51" s="101"/>
      <c r="D51" s="101"/>
      <c r="E51" s="101"/>
      <c r="F51" s="75" t="s">
        <v>3</v>
      </c>
      <c r="G51" s="11">
        <f t="shared" ref="G51:AC51" si="7">SUM(G47:G50)</f>
        <v>10</v>
      </c>
      <c r="H51" s="11">
        <f t="shared" si="7"/>
        <v>10</v>
      </c>
      <c r="I51" s="11">
        <f t="shared" si="7"/>
        <v>4</v>
      </c>
      <c r="J51" s="11">
        <f t="shared" si="7"/>
        <v>0</v>
      </c>
      <c r="K51" s="11">
        <f t="shared" si="7"/>
        <v>10</v>
      </c>
      <c r="L51" s="11">
        <f t="shared" si="7"/>
        <v>2</v>
      </c>
      <c r="M51" s="11">
        <f t="shared" si="7"/>
        <v>5</v>
      </c>
      <c r="N51" s="11">
        <f t="shared" si="7"/>
        <v>5</v>
      </c>
      <c r="O51" s="11">
        <f t="shared" si="7"/>
        <v>2</v>
      </c>
      <c r="P51" s="11">
        <f t="shared" si="7"/>
        <v>10</v>
      </c>
      <c r="Q51" s="11">
        <f t="shared" si="7"/>
        <v>10</v>
      </c>
      <c r="R51" s="11">
        <f t="shared" si="7"/>
        <v>4</v>
      </c>
      <c r="S51" s="11">
        <f t="shared" si="7"/>
        <v>0</v>
      </c>
      <c r="T51" s="11">
        <f t="shared" si="7"/>
        <v>0</v>
      </c>
      <c r="U51" s="11">
        <f t="shared" si="7"/>
        <v>0</v>
      </c>
      <c r="V51" s="11">
        <f t="shared" si="7"/>
        <v>0</v>
      </c>
      <c r="W51" s="11">
        <f t="shared" si="7"/>
        <v>0</v>
      </c>
      <c r="X51" s="11">
        <f t="shared" si="7"/>
        <v>0</v>
      </c>
      <c r="Y51" s="11">
        <f t="shared" si="7"/>
        <v>0</v>
      </c>
      <c r="Z51" s="11">
        <f t="shared" si="7"/>
        <v>0</v>
      </c>
      <c r="AA51" s="11">
        <f t="shared" si="7"/>
        <v>0</v>
      </c>
      <c r="AB51" s="11">
        <f t="shared" si="7"/>
        <v>0</v>
      </c>
      <c r="AC51" s="11">
        <f t="shared" si="7"/>
        <v>0</v>
      </c>
      <c r="AD51" s="101"/>
      <c r="AE51" s="11">
        <v>25</v>
      </c>
      <c r="AF51" s="11">
        <v>35</v>
      </c>
      <c r="AG51" s="11">
        <v>60</v>
      </c>
      <c r="AH51" s="119">
        <v>12</v>
      </c>
      <c r="AI51" s="11"/>
      <c r="AJ51" s="77"/>
      <c r="AK51" s="163"/>
    </row>
    <row r="52" spans="1:38" s="19" customFormat="1" x14ac:dyDescent="0.2">
      <c r="A52" s="101" t="s">
        <v>55</v>
      </c>
      <c r="B52" s="101">
        <v>1</v>
      </c>
      <c r="C52" s="101" t="s">
        <v>240</v>
      </c>
      <c r="D52" s="174" t="s">
        <v>135</v>
      </c>
      <c r="E52" s="174" t="s">
        <v>165</v>
      </c>
      <c r="F52" s="6" t="s">
        <v>84</v>
      </c>
      <c r="G52" s="11">
        <v>0</v>
      </c>
      <c r="H52" s="11">
        <v>10</v>
      </c>
      <c r="I52" s="11">
        <v>2</v>
      </c>
      <c r="J52" s="11"/>
      <c r="K52" s="11"/>
      <c r="L52" s="11"/>
      <c r="M52" s="11"/>
      <c r="N52" s="11"/>
      <c r="O52" s="11"/>
      <c r="P52" s="11"/>
      <c r="Q52" s="11"/>
      <c r="R52" s="11"/>
      <c r="S52" s="11"/>
      <c r="T52" s="11"/>
      <c r="U52" s="11"/>
      <c r="V52" s="11"/>
      <c r="W52" s="11"/>
      <c r="X52" s="11"/>
      <c r="Y52" s="11"/>
      <c r="Z52" s="11"/>
      <c r="AA52" s="11"/>
      <c r="AB52" s="11"/>
      <c r="AC52" s="11"/>
      <c r="AD52" s="174" t="s">
        <v>165</v>
      </c>
      <c r="AE52" s="11">
        <v>0</v>
      </c>
      <c r="AF52" s="11">
        <v>10</v>
      </c>
      <c r="AG52" s="11">
        <v>10</v>
      </c>
      <c r="AH52" s="11">
        <v>2</v>
      </c>
      <c r="AI52" s="11" t="s">
        <v>56</v>
      </c>
      <c r="AJ52" s="163"/>
      <c r="AK52" s="163"/>
    </row>
    <row r="53" spans="1:38" s="19" customFormat="1" x14ac:dyDescent="0.2">
      <c r="A53" s="101" t="s">
        <v>55</v>
      </c>
      <c r="B53" s="101">
        <v>2</v>
      </c>
      <c r="C53" s="101" t="s">
        <v>241</v>
      </c>
      <c r="D53" s="174"/>
      <c r="E53" s="174"/>
      <c r="F53" s="6" t="s">
        <v>38</v>
      </c>
      <c r="G53" s="11"/>
      <c r="H53" s="11"/>
      <c r="I53" s="11"/>
      <c r="J53" s="11">
        <v>0</v>
      </c>
      <c r="K53" s="11">
        <v>5</v>
      </c>
      <c r="L53" s="11">
        <v>1</v>
      </c>
      <c r="M53" s="117"/>
      <c r="N53" s="117"/>
      <c r="O53" s="117"/>
      <c r="P53" s="11"/>
      <c r="Q53" s="11"/>
      <c r="R53" s="11"/>
      <c r="S53" s="11"/>
      <c r="T53" s="11"/>
      <c r="U53" s="11"/>
      <c r="V53" s="11"/>
      <c r="W53" s="11"/>
      <c r="X53" s="11"/>
      <c r="Y53" s="11"/>
      <c r="Z53" s="11"/>
      <c r="AA53" s="11"/>
      <c r="AB53" s="11"/>
      <c r="AC53" s="11"/>
      <c r="AD53" s="174"/>
      <c r="AE53" s="11">
        <v>0</v>
      </c>
      <c r="AF53" s="11">
        <v>5</v>
      </c>
      <c r="AG53" s="11">
        <v>5</v>
      </c>
      <c r="AH53" s="11">
        <v>1</v>
      </c>
      <c r="AI53" s="11" t="s">
        <v>10</v>
      </c>
      <c r="AJ53" s="163" t="s">
        <v>240</v>
      </c>
      <c r="AK53" s="163" t="s">
        <v>84</v>
      </c>
    </row>
    <row r="54" spans="1:38" s="19" customFormat="1" x14ac:dyDescent="0.2">
      <c r="A54" s="101" t="s">
        <v>57</v>
      </c>
      <c r="B54" s="101">
        <v>3</v>
      </c>
      <c r="C54" s="101" t="s">
        <v>284</v>
      </c>
      <c r="D54" s="174"/>
      <c r="E54" s="174"/>
      <c r="F54" s="6" t="s">
        <v>166</v>
      </c>
      <c r="G54" s="11"/>
      <c r="H54" s="11"/>
      <c r="I54" s="11"/>
      <c r="J54" s="11"/>
      <c r="K54" s="11"/>
      <c r="L54" s="11"/>
      <c r="M54" s="11">
        <v>10</v>
      </c>
      <c r="N54" s="11">
        <v>0</v>
      </c>
      <c r="O54" s="11">
        <v>2</v>
      </c>
      <c r="P54" s="11"/>
      <c r="Q54" s="11"/>
      <c r="R54" s="11"/>
      <c r="S54" s="117"/>
      <c r="T54" s="117"/>
      <c r="U54" s="117"/>
      <c r="V54" s="11"/>
      <c r="W54" s="11"/>
      <c r="X54" s="11"/>
      <c r="Y54" s="11"/>
      <c r="Z54" s="11"/>
      <c r="AA54" s="11"/>
      <c r="AB54" s="11"/>
      <c r="AC54" s="11"/>
      <c r="AD54" s="174" t="s">
        <v>165</v>
      </c>
      <c r="AE54" s="11">
        <v>10</v>
      </c>
      <c r="AF54" s="11">
        <v>0</v>
      </c>
      <c r="AG54" s="11">
        <v>10</v>
      </c>
      <c r="AH54" s="11">
        <v>2</v>
      </c>
      <c r="AI54" s="11" t="s">
        <v>56</v>
      </c>
      <c r="AJ54" s="163"/>
      <c r="AK54" s="163"/>
    </row>
    <row r="55" spans="1:38" s="19" customFormat="1" x14ac:dyDescent="0.2">
      <c r="A55" s="101" t="s">
        <v>57</v>
      </c>
      <c r="B55" s="101">
        <v>4</v>
      </c>
      <c r="C55" s="101" t="s">
        <v>256</v>
      </c>
      <c r="D55" s="174"/>
      <c r="E55" s="174"/>
      <c r="F55" s="6" t="s">
        <v>167</v>
      </c>
      <c r="G55" s="11"/>
      <c r="H55" s="11"/>
      <c r="I55" s="11"/>
      <c r="J55" s="11"/>
      <c r="K55" s="11"/>
      <c r="L55" s="11"/>
      <c r="M55" s="101"/>
      <c r="N55" s="101"/>
      <c r="O55" s="101"/>
      <c r="P55" s="11">
        <v>5</v>
      </c>
      <c r="Q55" s="11">
        <v>0</v>
      </c>
      <c r="R55" s="11">
        <v>1</v>
      </c>
      <c r="S55" s="117"/>
      <c r="T55" s="117"/>
      <c r="U55" s="117"/>
      <c r="V55" s="11"/>
      <c r="W55" s="11"/>
      <c r="X55" s="11"/>
      <c r="Y55" s="11"/>
      <c r="Z55" s="11"/>
      <c r="AA55" s="11"/>
      <c r="AB55" s="11"/>
      <c r="AC55" s="11"/>
      <c r="AD55" s="174"/>
      <c r="AE55" s="11">
        <v>5</v>
      </c>
      <c r="AF55" s="11">
        <v>0</v>
      </c>
      <c r="AG55" s="11">
        <v>5</v>
      </c>
      <c r="AH55" s="11">
        <v>1</v>
      </c>
      <c r="AI55" s="11" t="s">
        <v>10</v>
      </c>
      <c r="AJ55" s="163"/>
      <c r="AK55" s="163"/>
    </row>
    <row r="56" spans="1:38" s="19" customFormat="1" x14ac:dyDescent="0.2">
      <c r="A56" s="101" t="s">
        <v>58</v>
      </c>
      <c r="B56" s="101">
        <v>5</v>
      </c>
      <c r="C56" s="11" t="s">
        <v>571</v>
      </c>
      <c r="D56" s="174"/>
      <c r="E56" s="174"/>
      <c r="F56" s="6" t="s">
        <v>116</v>
      </c>
      <c r="G56" s="11"/>
      <c r="H56" s="11"/>
      <c r="I56" s="11"/>
      <c r="J56" s="11"/>
      <c r="K56" s="11"/>
      <c r="L56" s="11"/>
      <c r="M56" s="101"/>
      <c r="N56" s="101"/>
      <c r="O56" s="101"/>
      <c r="P56" s="11"/>
      <c r="Q56" s="11"/>
      <c r="R56" s="11"/>
      <c r="S56" s="11">
        <v>0</v>
      </c>
      <c r="T56" s="11">
        <v>10</v>
      </c>
      <c r="U56" s="11">
        <v>2</v>
      </c>
      <c r="V56" s="11"/>
      <c r="W56" s="11"/>
      <c r="X56" s="11"/>
      <c r="Y56" s="11"/>
      <c r="Z56" s="11"/>
      <c r="AA56" s="11"/>
      <c r="AB56" s="11"/>
      <c r="AC56" s="11"/>
      <c r="AD56" s="174" t="s">
        <v>165</v>
      </c>
      <c r="AE56" s="11">
        <v>0</v>
      </c>
      <c r="AF56" s="11">
        <v>10</v>
      </c>
      <c r="AG56" s="11">
        <v>10</v>
      </c>
      <c r="AH56" s="11">
        <v>2</v>
      </c>
      <c r="AI56" s="11" t="s">
        <v>10</v>
      </c>
      <c r="AJ56" s="163" t="s">
        <v>241</v>
      </c>
      <c r="AK56" s="163" t="s">
        <v>38</v>
      </c>
      <c r="AL56" s="118"/>
    </row>
    <row r="57" spans="1:38" s="19" customFormat="1" ht="33.75" customHeight="1" x14ac:dyDescent="0.2">
      <c r="A57" s="101" t="s">
        <v>58</v>
      </c>
      <c r="B57" s="101">
        <v>6</v>
      </c>
      <c r="C57" s="101" t="s">
        <v>572</v>
      </c>
      <c r="D57" s="174"/>
      <c r="E57" s="174"/>
      <c r="F57" s="6" t="s">
        <v>113</v>
      </c>
      <c r="G57" s="11"/>
      <c r="H57" s="11"/>
      <c r="I57" s="11"/>
      <c r="J57" s="11"/>
      <c r="K57" s="11"/>
      <c r="L57" s="11"/>
      <c r="M57" s="101"/>
      <c r="N57" s="101"/>
      <c r="O57" s="101"/>
      <c r="P57" s="11"/>
      <c r="Q57" s="11"/>
      <c r="R57" s="11"/>
      <c r="S57" s="117"/>
      <c r="T57" s="117"/>
      <c r="U57" s="117"/>
      <c r="V57" s="11">
        <v>0</v>
      </c>
      <c r="W57" s="11">
        <v>10</v>
      </c>
      <c r="X57" s="11">
        <v>2</v>
      </c>
      <c r="Y57" s="11"/>
      <c r="Z57" s="11"/>
      <c r="AA57" s="11"/>
      <c r="AB57" s="11"/>
      <c r="AC57" s="11"/>
      <c r="AD57" s="174"/>
      <c r="AE57" s="11">
        <v>0</v>
      </c>
      <c r="AF57" s="11">
        <v>10</v>
      </c>
      <c r="AG57" s="11">
        <v>10</v>
      </c>
      <c r="AH57" s="11">
        <v>2</v>
      </c>
      <c r="AI57" s="11" t="s">
        <v>10</v>
      </c>
      <c r="AJ57" s="11" t="s">
        <v>571</v>
      </c>
      <c r="AK57" s="163" t="s">
        <v>121</v>
      </c>
      <c r="AL57" s="118"/>
    </row>
    <row r="58" spans="1:38" s="19" customFormat="1" ht="30.75" customHeight="1" x14ac:dyDescent="0.2">
      <c r="A58" s="101"/>
      <c r="B58" s="101"/>
      <c r="C58" s="101"/>
      <c r="D58" s="23"/>
      <c r="E58" s="23"/>
      <c r="F58" s="75" t="s">
        <v>4</v>
      </c>
      <c r="G58" s="11">
        <f t="shared" ref="G58:AC58" si="8">SUM(G52:G56)</f>
        <v>0</v>
      </c>
      <c r="H58" s="11">
        <f t="shared" si="8"/>
        <v>10</v>
      </c>
      <c r="I58" s="11">
        <f t="shared" si="8"/>
        <v>2</v>
      </c>
      <c r="J58" s="11">
        <f t="shared" si="8"/>
        <v>0</v>
      </c>
      <c r="K58" s="11">
        <f t="shared" si="8"/>
        <v>5</v>
      </c>
      <c r="L58" s="11">
        <f t="shared" si="8"/>
        <v>1</v>
      </c>
      <c r="M58" s="11">
        <f>SUM(M52:M57)</f>
        <v>10</v>
      </c>
      <c r="N58" s="11">
        <f t="shared" si="8"/>
        <v>0</v>
      </c>
      <c r="O58" s="11">
        <f>SUM(O52:O57)</f>
        <v>2</v>
      </c>
      <c r="P58" s="11">
        <f t="shared" si="8"/>
        <v>5</v>
      </c>
      <c r="Q58" s="11">
        <f t="shared" si="8"/>
        <v>0</v>
      </c>
      <c r="R58" s="11">
        <f t="shared" si="8"/>
        <v>1</v>
      </c>
      <c r="S58" s="11">
        <f t="shared" si="8"/>
        <v>0</v>
      </c>
      <c r="T58" s="11">
        <f t="shared" si="8"/>
        <v>10</v>
      </c>
      <c r="U58" s="11">
        <f t="shared" si="8"/>
        <v>2</v>
      </c>
      <c r="V58" s="11">
        <f t="shared" si="8"/>
        <v>0</v>
      </c>
      <c r="W58" s="11">
        <f t="shared" si="8"/>
        <v>0</v>
      </c>
      <c r="X58" s="11">
        <f t="shared" si="8"/>
        <v>0</v>
      </c>
      <c r="Y58" s="11">
        <f t="shared" si="8"/>
        <v>0</v>
      </c>
      <c r="Z58" s="11">
        <f t="shared" si="8"/>
        <v>0</v>
      </c>
      <c r="AA58" s="11">
        <f t="shared" si="8"/>
        <v>0</v>
      </c>
      <c r="AB58" s="11">
        <f t="shared" si="8"/>
        <v>0</v>
      </c>
      <c r="AC58" s="11">
        <f t="shared" si="8"/>
        <v>0</v>
      </c>
      <c r="AD58" s="101"/>
      <c r="AE58" s="11">
        <v>15</v>
      </c>
      <c r="AF58" s="11">
        <v>25</v>
      </c>
      <c r="AG58" s="11">
        <v>50</v>
      </c>
      <c r="AH58" s="11">
        <v>10</v>
      </c>
      <c r="AI58" s="11"/>
      <c r="AJ58" s="77"/>
      <c r="AK58" s="163"/>
    </row>
    <row r="59" spans="1:38" s="19" customFormat="1" ht="25.5" x14ac:dyDescent="0.2">
      <c r="A59" s="101" t="s">
        <v>55</v>
      </c>
      <c r="B59" s="101">
        <v>1</v>
      </c>
      <c r="C59" s="101" t="s">
        <v>242</v>
      </c>
      <c r="D59" s="179" t="s">
        <v>136</v>
      </c>
      <c r="E59" s="179" t="s">
        <v>169</v>
      </c>
      <c r="F59" s="6" t="s">
        <v>93</v>
      </c>
      <c r="G59" s="11">
        <v>10</v>
      </c>
      <c r="H59" s="11">
        <v>10</v>
      </c>
      <c r="I59" s="11">
        <v>4</v>
      </c>
      <c r="J59" s="11"/>
      <c r="K59" s="11"/>
      <c r="L59" s="11"/>
      <c r="M59" s="11"/>
      <c r="N59" s="11"/>
      <c r="O59" s="11"/>
      <c r="P59" s="11"/>
      <c r="Q59" s="11"/>
      <c r="R59" s="11"/>
      <c r="S59" s="11"/>
      <c r="T59" s="11"/>
      <c r="U59" s="11"/>
      <c r="V59" s="11"/>
      <c r="W59" s="11"/>
      <c r="X59" s="11"/>
      <c r="Y59" s="11"/>
      <c r="Z59" s="11"/>
      <c r="AA59" s="11"/>
      <c r="AB59" s="11"/>
      <c r="AC59" s="11"/>
      <c r="AD59" s="174" t="s">
        <v>282</v>
      </c>
      <c r="AE59" s="11">
        <v>10</v>
      </c>
      <c r="AF59" s="11">
        <v>10</v>
      </c>
      <c r="AG59" s="11">
        <v>20</v>
      </c>
      <c r="AH59" s="11">
        <v>4</v>
      </c>
      <c r="AI59" s="11" t="s">
        <v>10</v>
      </c>
      <c r="AJ59" s="163"/>
      <c r="AK59" s="163"/>
    </row>
    <row r="60" spans="1:38" s="19" customFormat="1" ht="24.75" customHeight="1" x14ac:dyDescent="0.2">
      <c r="A60" s="101" t="s">
        <v>55</v>
      </c>
      <c r="B60" s="101">
        <v>2</v>
      </c>
      <c r="C60" s="101" t="s">
        <v>243</v>
      </c>
      <c r="D60" s="179"/>
      <c r="E60" s="179"/>
      <c r="F60" s="6" t="s">
        <v>94</v>
      </c>
      <c r="G60" s="11"/>
      <c r="H60" s="11"/>
      <c r="I60" s="11"/>
      <c r="J60" s="11">
        <v>0</v>
      </c>
      <c r="K60" s="11">
        <v>10</v>
      </c>
      <c r="L60" s="11">
        <v>2</v>
      </c>
      <c r="M60" s="11"/>
      <c r="N60" s="11"/>
      <c r="O60" s="11"/>
      <c r="P60" s="11"/>
      <c r="Q60" s="11"/>
      <c r="R60" s="11"/>
      <c r="S60" s="11"/>
      <c r="T60" s="11"/>
      <c r="U60" s="11"/>
      <c r="V60" s="11"/>
      <c r="W60" s="11"/>
      <c r="X60" s="11"/>
      <c r="Y60" s="11"/>
      <c r="Z60" s="11"/>
      <c r="AA60" s="11"/>
      <c r="AB60" s="11"/>
      <c r="AC60" s="11"/>
      <c r="AD60" s="174"/>
      <c r="AE60" s="11">
        <v>0</v>
      </c>
      <c r="AF60" s="11">
        <v>10</v>
      </c>
      <c r="AG60" s="11">
        <v>10</v>
      </c>
      <c r="AH60" s="11">
        <v>2</v>
      </c>
      <c r="AI60" s="11" t="s">
        <v>10</v>
      </c>
      <c r="AJ60" s="163" t="s">
        <v>242</v>
      </c>
      <c r="AK60" s="163" t="s">
        <v>93</v>
      </c>
    </row>
    <row r="61" spans="1:38" s="19" customFormat="1" ht="38.25" customHeight="1" x14ac:dyDescent="0.2">
      <c r="A61" s="101" t="s">
        <v>58</v>
      </c>
      <c r="B61" s="101">
        <v>5</v>
      </c>
      <c r="C61" s="101" t="s">
        <v>573</v>
      </c>
      <c r="D61" s="179"/>
      <c r="E61" s="179"/>
      <c r="F61" s="6" t="s">
        <v>95</v>
      </c>
      <c r="G61" s="11"/>
      <c r="H61" s="11"/>
      <c r="I61" s="11"/>
      <c r="J61" s="11"/>
      <c r="K61" s="11"/>
      <c r="L61" s="11"/>
      <c r="M61" s="11"/>
      <c r="N61" s="11"/>
      <c r="O61" s="11"/>
      <c r="P61" s="11"/>
      <c r="Q61" s="11"/>
      <c r="R61" s="11"/>
      <c r="S61" s="11">
        <v>5</v>
      </c>
      <c r="T61" s="11">
        <v>5</v>
      </c>
      <c r="U61" s="11">
        <v>2</v>
      </c>
      <c r="V61" s="11"/>
      <c r="W61" s="11"/>
      <c r="X61" s="11"/>
      <c r="Y61" s="11"/>
      <c r="Z61" s="11"/>
      <c r="AA61" s="11"/>
      <c r="AB61" s="11"/>
      <c r="AC61" s="11"/>
      <c r="AD61" s="101" t="s">
        <v>283</v>
      </c>
      <c r="AE61" s="11">
        <v>5</v>
      </c>
      <c r="AF61" s="11">
        <v>5</v>
      </c>
      <c r="AG61" s="11">
        <v>10</v>
      </c>
      <c r="AH61" s="11">
        <v>2</v>
      </c>
      <c r="AI61" s="11" t="s">
        <v>10</v>
      </c>
      <c r="AJ61" s="163" t="s">
        <v>243</v>
      </c>
      <c r="AK61" s="163" t="s">
        <v>94</v>
      </c>
      <c r="AL61" s="118"/>
    </row>
    <row r="62" spans="1:38" x14ac:dyDescent="0.2">
      <c r="A62" s="105" t="s">
        <v>58</v>
      </c>
      <c r="B62" s="105">
        <v>6</v>
      </c>
      <c r="C62" s="105" t="s">
        <v>226</v>
      </c>
      <c r="D62" s="179"/>
      <c r="E62" s="179"/>
      <c r="F62" s="21" t="s">
        <v>120</v>
      </c>
      <c r="G62" s="25"/>
      <c r="H62" s="25"/>
      <c r="I62" s="25"/>
      <c r="J62" s="25"/>
      <c r="K62" s="25"/>
      <c r="L62" s="25"/>
      <c r="M62" s="25"/>
      <c r="N62" s="25"/>
      <c r="O62" s="25"/>
      <c r="P62" s="25"/>
      <c r="Q62" s="25"/>
      <c r="R62" s="25"/>
      <c r="S62" s="29"/>
      <c r="T62" s="29"/>
      <c r="U62" s="29"/>
      <c r="V62" s="25">
        <v>10</v>
      </c>
      <c r="W62" s="25">
        <v>0</v>
      </c>
      <c r="X62" s="25">
        <v>2</v>
      </c>
      <c r="Y62" s="25"/>
      <c r="Z62" s="25"/>
      <c r="AA62" s="25"/>
      <c r="AB62" s="25"/>
      <c r="AC62" s="25"/>
      <c r="AD62" s="101" t="s">
        <v>283</v>
      </c>
      <c r="AE62" s="25">
        <v>10</v>
      </c>
      <c r="AF62" s="25">
        <v>0</v>
      </c>
      <c r="AG62" s="25">
        <v>10</v>
      </c>
      <c r="AH62" s="25">
        <v>2</v>
      </c>
      <c r="AI62" s="25" t="s">
        <v>10</v>
      </c>
      <c r="AJ62" s="105"/>
      <c r="AK62" s="105"/>
      <c r="AL62" s="22"/>
    </row>
    <row r="63" spans="1:38" ht="35.25" customHeight="1" x14ac:dyDescent="0.2">
      <c r="A63" s="105"/>
      <c r="B63" s="105"/>
      <c r="C63" s="105"/>
      <c r="D63" s="105"/>
      <c r="E63" s="105"/>
      <c r="F63" s="27" t="s">
        <v>5</v>
      </c>
      <c r="G63" s="25">
        <f t="shared" ref="G63:AC63" si="9">SUM(G59:G62)</f>
        <v>10</v>
      </c>
      <c r="H63" s="25">
        <f t="shared" si="9"/>
        <v>10</v>
      </c>
      <c r="I63" s="25">
        <f t="shared" si="9"/>
        <v>4</v>
      </c>
      <c r="J63" s="25">
        <f t="shared" si="9"/>
        <v>0</v>
      </c>
      <c r="K63" s="25">
        <f t="shared" si="9"/>
        <v>10</v>
      </c>
      <c r="L63" s="25">
        <f t="shared" si="9"/>
        <v>2</v>
      </c>
      <c r="M63" s="25">
        <f t="shared" si="9"/>
        <v>0</v>
      </c>
      <c r="N63" s="25">
        <f t="shared" si="9"/>
        <v>0</v>
      </c>
      <c r="O63" s="25">
        <f t="shared" si="9"/>
        <v>0</v>
      </c>
      <c r="P63" s="25">
        <f t="shared" si="9"/>
        <v>0</v>
      </c>
      <c r="Q63" s="25">
        <f t="shared" si="9"/>
        <v>0</v>
      </c>
      <c r="R63" s="25">
        <f t="shared" si="9"/>
        <v>0</v>
      </c>
      <c r="S63" s="25">
        <f t="shared" si="9"/>
        <v>5</v>
      </c>
      <c r="T63" s="25">
        <f t="shared" si="9"/>
        <v>5</v>
      </c>
      <c r="U63" s="25">
        <f t="shared" si="9"/>
        <v>2</v>
      </c>
      <c r="V63" s="25">
        <f t="shared" si="9"/>
        <v>10</v>
      </c>
      <c r="W63" s="25">
        <f t="shared" si="9"/>
        <v>0</v>
      </c>
      <c r="X63" s="25">
        <f t="shared" si="9"/>
        <v>2</v>
      </c>
      <c r="Y63" s="25">
        <f t="shared" si="9"/>
        <v>0</v>
      </c>
      <c r="Z63" s="25">
        <f t="shared" si="9"/>
        <v>0</v>
      </c>
      <c r="AA63" s="25">
        <f t="shared" si="9"/>
        <v>0</v>
      </c>
      <c r="AB63" s="25">
        <f t="shared" si="9"/>
        <v>0</v>
      </c>
      <c r="AC63" s="25">
        <f t="shared" si="9"/>
        <v>0</v>
      </c>
      <c r="AD63" s="101"/>
      <c r="AE63" s="25">
        <v>25</v>
      </c>
      <c r="AF63" s="25">
        <v>25</v>
      </c>
      <c r="AG63" s="25">
        <v>50</v>
      </c>
      <c r="AH63" s="25">
        <v>10</v>
      </c>
      <c r="AI63" s="25"/>
      <c r="AJ63" s="38"/>
      <c r="AK63" s="105"/>
    </row>
    <row r="64" spans="1:38" x14ac:dyDescent="0.2">
      <c r="A64" s="105" t="s">
        <v>55</v>
      </c>
      <c r="B64" s="105">
        <v>2</v>
      </c>
      <c r="C64" s="105" t="s">
        <v>257</v>
      </c>
      <c r="D64" s="179" t="s">
        <v>137</v>
      </c>
      <c r="E64" s="179" t="s">
        <v>161</v>
      </c>
      <c r="F64" s="21" t="s">
        <v>147</v>
      </c>
      <c r="G64" s="25"/>
      <c r="H64" s="25"/>
      <c r="I64" s="25"/>
      <c r="J64" s="25">
        <v>5</v>
      </c>
      <c r="K64" s="25">
        <v>10</v>
      </c>
      <c r="L64" s="25">
        <v>3</v>
      </c>
      <c r="M64" s="25"/>
      <c r="N64" s="25"/>
      <c r="O64" s="25"/>
      <c r="P64" s="25"/>
      <c r="Q64" s="25"/>
      <c r="R64" s="25"/>
      <c r="S64" s="105"/>
      <c r="T64" s="105"/>
      <c r="U64" s="105"/>
      <c r="V64" s="25"/>
      <c r="W64" s="25"/>
      <c r="X64" s="25"/>
      <c r="Y64" s="25"/>
      <c r="Z64" s="25"/>
      <c r="AA64" s="25"/>
      <c r="AB64" s="25"/>
      <c r="AC64" s="25"/>
      <c r="AD64" s="101" t="s">
        <v>161</v>
      </c>
      <c r="AE64" s="25">
        <v>5</v>
      </c>
      <c r="AF64" s="25">
        <v>10</v>
      </c>
      <c r="AG64" s="25">
        <v>15</v>
      </c>
      <c r="AH64" s="25">
        <v>3</v>
      </c>
      <c r="AI64" s="25" t="s">
        <v>10</v>
      </c>
      <c r="AJ64" s="105"/>
      <c r="AK64" s="105"/>
    </row>
    <row r="65" spans="1:37" ht="26.25" customHeight="1" x14ac:dyDescent="0.2">
      <c r="A65" s="105" t="s">
        <v>57</v>
      </c>
      <c r="B65" s="105">
        <v>3</v>
      </c>
      <c r="C65" s="105" t="s">
        <v>258</v>
      </c>
      <c r="D65" s="179"/>
      <c r="E65" s="179"/>
      <c r="F65" s="21" t="s">
        <v>168</v>
      </c>
      <c r="G65" s="25"/>
      <c r="H65" s="25"/>
      <c r="I65" s="25"/>
      <c r="J65" s="25"/>
      <c r="K65" s="25"/>
      <c r="L65" s="25"/>
      <c r="M65" s="25">
        <v>5</v>
      </c>
      <c r="N65" s="25">
        <v>15</v>
      </c>
      <c r="O65" s="25">
        <v>4</v>
      </c>
      <c r="P65" s="25"/>
      <c r="Q65" s="25"/>
      <c r="R65" s="25"/>
      <c r="S65" s="25"/>
      <c r="T65" s="25"/>
      <c r="U65" s="25"/>
      <c r="V65" s="105"/>
      <c r="W65" s="105"/>
      <c r="X65" s="105"/>
      <c r="Y65" s="25"/>
      <c r="Z65" s="25"/>
      <c r="AA65" s="25"/>
      <c r="AB65" s="25"/>
      <c r="AC65" s="25"/>
      <c r="AD65" s="101" t="s">
        <v>161</v>
      </c>
      <c r="AE65" s="25">
        <v>5</v>
      </c>
      <c r="AF65" s="25">
        <v>15</v>
      </c>
      <c r="AG65" s="25">
        <v>20</v>
      </c>
      <c r="AH65" s="25">
        <v>4</v>
      </c>
      <c r="AI65" s="25" t="s">
        <v>10</v>
      </c>
      <c r="AJ65" s="104" t="s">
        <v>257</v>
      </c>
      <c r="AK65" s="105" t="s">
        <v>147</v>
      </c>
    </row>
    <row r="66" spans="1:37" ht="36" customHeight="1" x14ac:dyDescent="0.2">
      <c r="A66" s="105"/>
      <c r="B66" s="105"/>
      <c r="C66" s="105"/>
      <c r="D66" s="102"/>
      <c r="E66" s="102"/>
      <c r="F66" s="27" t="s">
        <v>148</v>
      </c>
      <c r="G66" s="25">
        <f t="shared" ref="G66:AC66" si="10">SUM(G64:G65)</f>
        <v>0</v>
      </c>
      <c r="H66" s="25">
        <f t="shared" si="10"/>
        <v>0</v>
      </c>
      <c r="I66" s="25">
        <f t="shared" si="10"/>
        <v>0</v>
      </c>
      <c r="J66" s="25">
        <f t="shared" si="10"/>
        <v>5</v>
      </c>
      <c r="K66" s="25">
        <f t="shared" si="10"/>
        <v>10</v>
      </c>
      <c r="L66" s="25">
        <f t="shared" si="10"/>
        <v>3</v>
      </c>
      <c r="M66" s="25">
        <f t="shared" si="10"/>
        <v>5</v>
      </c>
      <c r="N66" s="25">
        <f t="shared" si="10"/>
        <v>15</v>
      </c>
      <c r="O66" s="25">
        <f t="shared" si="10"/>
        <v>4</v>
      </c>
      <c r="P66" s="25">
        <f t="shared" si="10"/>
        <v>0</v>
      </c>
      <c r="Q66" s="25">
        <f t="shared" si="10"/>
        <v>0</v>
      </c>
      <c r="R66" s="25">
        <f t="shared" si="10"/>
        <v>0</v>
      </c>
      <c r="S66" s="25">
        <f t="shared" si="10"/>
        <v>0</v>
      </c>
      <c r="T66" s="25">
        <f t="shared" si="10"/>
        <v>0</v>
      </c>
      <c r="U66" s="25">
        <f t="shared" si="10"/>
        <v>0</v>
      </c>
      <c r="V66" s="25">
        <f t="shared" si="10"/>
        <v>0</v>
      </c>
      <c r="W66" s="25">
        <f t="shared" si="10"/>
        <v>0</v>
      </c>
      <c r="X66" s="25">
        <f t="shared" si="10"/>
        <v>0</v>
      </c>
      <c r="Y66" s="25">
        <f t="shared" si="10"/>
        <v>0</v>
      </c>
      <c r="Z66" s="25">
        <f t="shared" si="10"/>
        <v>0</v>
      </c>
      <c r="AA66" s="25">
        <f t="shared" si="10"/>
        <v>0</v>
      </c>
      <c r="AB66" s="25">
        <f t="shared" si="10"/>
        <v>0</v>
      </c>
      <c r="AC66" s="25">
        <f t="shared" si="10"/>
        <v>0</v>
      </c>
      <c r="AD66" s="101"/>
      <c r="AE66" s="25">
        <v>10</v>
      </c>
      <c r="AF66" s="25">
        <v>25</v>
      </c>
      <c r="AG66" s="25">
        <v>35</v>
      </c>
      <c r="AH66" s="25">
        <v>7</v>
      </c>
      <c r="AI66" s="25"/>
      <c r="AJ66" s="38"/>
      <c r="AK66" s="105"/>
    </row>
    <row r="67" spans="1:37" x14ac:dyDescent="0.2">
      <c r="A67" s="105" t="s">
        <v>55</v>
      </c>
      <c r="B67" s="105">
        <v>1</v>
      </c>
      <c r="C67" s="105" t="s">
        <v>218</v>
      </c>
      <c r="D67" s="179" t="s">
        <v>138</v>
      </c>
      <c r="E67" s="179" t="s">
        <v>170</v>
      </c>
      <c r="F67" s="21" t="s">
        <v>76</v>
      </c>
      <c r="G67" s="25">
        <v>10</v>
      </c>
      <c r="H67" s="25">
        <v>0</v>
      </c>
      <c r="I67" s="25">
        <v>2</v>
      </c>
      <c r="J67" s="25"/>
      <c r="K67" s="25"/>
      <c r="L67" s="25"/>
      <c r="M67" s="25"/>
      <c r="N67" s="25"/>
      <c r="O67" s="25"/>
      <c r="P67" s="29"/>
      <c r="Q67" s="29"/>
      <c r="R67" s="29"/>
      <c r="S67" s="25"/>
      <c r="T67" s="25"/>
      <c r="U67" s="25"/>
      <c r="V67" s="25"/>
      <c r="W67" s="25"/>
      <c r="X67" s="25"/>
      <c r="Y67" s="25"/>
      <c r="Z67" s="25"/>
      <c r="AA67" s="25"/>
      <c r="AB67" s="25"/>
      <c r="AC67" s="25"/>
      <c r="AD67" s="101" t="s">
        <v>170</v>
      </c>
      <c r="AE67" s="25">
        <v>10</v>
      </c>
      <c r="AF67" s="25">
        <v>0</v>
      </c>
      <c r="AG67" s="25">
        <v>10</v>
      </c>
      <c r="AH67" s="25">
        <v>2</v>
      </c>
      <c r="AI67" s="25" t="s">
        <v>56</v>
      </c>
      <c r="AJ67" s="105"/>
      <c r="AK67" s="105"/>
    </row>
    <row r="68" spans="1:37" ht="25.5" x14ac:dyDescent="0.2">
      <c r="A68" s="105" t="s">
        <v>55</v>
      </c>
      <c r="B68" s="105">
        <v>2</v>
      </c>
      <c r="C68" s="105" t="s">
        <v>219</v>
      </c>
      <c r="D68" s="179"/>
      <c r="E68" s="179"/>
      <c r="F68" s="21" t="s">
        <v>105</v>
      </c>
      <c r="G68" s="25"/>
      <c r="H68" s="25"/>
      <c r="I68" s="25"/>
      <c r="J68" s="25">
        <v>0</v>
      </c>
      <c r="K68" s="25">
        <v>20</v>
      </c>
      <c r="L68" s="25">
        <v>4</v>
      </c>
      <c r="M68" s="25"/>
      <c r="N68" s="25"/>
      <c r="O68" s="25"/>
      <c r="P68" s="25"/>
      <c r="Q68" s="25"/>
      <c r="R68" s="25"/>
      <c r="S68" s="25"/>
      <c r="T68" s="25"/>
      <c r="U68" s="25"/>
      <c r="V68" s="25"/>
      <c r="W68" s="25"/>
      <c r="X68" s="25"/>
      <c r="Y68" s="25"/>
      <c r="Z68" s="25"/>
      <c r="AA68" s="25"/>
      <c r="AB68" s="25"/>
      <c r="AC68" s="25"/>
      <c r="AD68" s="174" t="s">
        <v>170</v>
      </c>
      <c r="AE68" s="25">
        <v>0</v>
      </c>
      <c r="AF68" s="25">
        <v>20</v>
      </c>
      <c r="AG68" s="25">
        <v>20</v>
      </c>
      <c r="AH68" s="25">
        <v>4</v>
      </c>
      <c r="AI68" s="25" t="s">
        <v>10</v>
      </c>
      <c r="AJ68" s="105"/>
      <c r="AK68" s="105"/>
    </row>
    <row r="69" spans="1:37" ht="45" customHeight="1" x14ac:dyDescent="0.2">
      <c r="A69" s="105" t="s">
        <v>57</v>
      </c>
      <c r="B69" s="105">
        <v>3</v>
      </c>
      <c r="C69" s="105" t="s">
        <v>220</v>
      </c>
      <c r="D69" s="179"/>
      <c r="E69" s="179"/>
      <c r="F69" s="21" t="s">
        <v>87</v>
      </c>
      <c r="G69" s="25"/>
      <c r="H69" s="25"/>
      <c r="I69" s="25"/>
      <c r="J69" s="25"/>
      <c r="K69" s="25"/>
      <c r="L69" s="25"/>
      <c r="M69" s="25">
        <v>0</v>
      </c>
      <c r="N69" s="25">
        <v>20</v>
      </c>
      <c r="O69" s="25">
        <v>4</v>
      </c>
      <c r="P69" s="25"/>
      <c r="Q69" s="25"/>
      <c r="R69" s="25"/>
      <c r="S69" s="25"/>
      <c r="T69" s="25"/>
      <c r="U69" s="25"/>
      <c r="V69" s="25"/>
      <c r="W69" s="25"/>
      <c r="X69" s="25"/>
      <c r="Y69" s="25"/>
      <c r="Z69" s="25"/>
      <c r="AA69" s="25"/>
      <c r="AB69" s="25"/>
      <c r="AC69" s="25"/>
      <c r="AD69" s="174"/>
      <c r="AE69" s="25">
        <v>0</v>
      </c>
      <c r="AF69" s="25">
        <v>20</v>
      </c>
      <c r="AG69" s="25">
        <v>20</v>
      </c>
      <c r="AH69" s="25">
        <v>4</v>
      </c>
      <c r="AI69" s="25" t="s">
        <v>10</v>
      </c>
      <c r="AJ69" s="104" t="s">
        <v>219</v>
      </c>
      <c r="AK69" s="105" t="s">
        <v>105</v>
      </c>
    </row>
    <row r="70" spans="1:37" ht="36" customHeight="1" x14ac:dyDescent="0.2">
      <c r="A70" s="105"/>
      <c r="B70" s="105"/>
      <c r="C70" s="105"/>
      <c r="D70" s="102"/>
      <c r="E70" s="102"/>
      <c r="F70" s="27" t="s">
        <v>6</v>
      </c>
      <c r="G70" s="25">
        <f>SUM(G67:G69)</f>
        <v>10</v>
      </c>
      <c r="H70" s="25">
        <f t="shared" ref="H70:AC70" si="11">SUM(H67:H69)</f>
        <v>0</v>
      </c>
      <c r="I70" s="25">
        <f t="shared" si="11"/>
        <v>2</v>
      </c>
      <c r="J70" s="25">
        <f t="shared" si="11"/>
        <v>0</v>
      </c>
      <c r="K70" s="25">
        <f t="shared" si="11"/>
        <v>20</v>
      </c>
      <c r="L70" s="25">
        <f t="shared" si="11"/>
        <v>4</v>
      </c>
      <c r="M70" s="25">
        <f t="shared" si="11"/>
        <v>0</v>
      </c>
      <c r="N70" s="25">
        <f t="shared" si="11"/>
        <v>20</v>
      </c>
      <c r="O70" s="25">
        <f t="shared" si="11"/>
        <v>4</v>
      </c>
      <c r="P70" s="25">
        <f t="shared" si="11"/>
        <v>0</v>
      </c>
      <c r="Q70" s="25">
        <f t="shared" si="11"/>
        <v>0</v>
      </c>
      <c r="R70" s="25">
        <f t="shared" si="11"/>
        <v>0</v>
      </c>
      <c r="S70" s="25">
        <f t="shared" si="11"/>
        <v>0</v>
      </c>
      <c r="T70" s="25">
        <f t="shared" si="11"/>
        <v>0</v>
      </c>
      <c r="U70" s="25">
        <f t="shared" si="11"/>
        <v>0</v>
      </c>
      <c r="V70" s="25">
        <f t="shared" si="11"/>
        <v>0</v>
      </c>
      <c r="W70" s="25">
        <f t="shared" si="11"/>
        <v>0</v>
      </c>
      <c r="X70" s="25">
        <f t="shared" si="11"/>
        <v>0</v>
      </c>
      <c r="Y70" s="25">
        <f t="shared" si="11"/>
        <v>0</v>
      </c>
      <c r="Z70" s="25">
        <f t="shared" si="11"/>
        <v>0</v>
      </c>
      <c r="AA70" s="25">
        <f t="shared" si="11"/>
        <v>0</v>
      </c>
      <c r="AB70" s="25">
        <f t="shared" si="11"/>
        <v>0</v>
      </c>
      <c r="AC70" s="25">
        <f t="shared" si="11"/>
        <v>0</v>
      </c>
      <c r="AD70" s="101"/>
      <c r="AE70" s="25">
        <v>10</v>
      </c>
      <c r="AF70" s="25">
        <v>40</v>
      </c>
      <c r="AG70" s="25">
        <v>50</v>
      </c>
      <c r="AH70" s="25">
        <v>10</v>
      </c>
      <c r="AI70" s="25"/>
      <c r="AJ70" s="38"/>
      <c r="AK70" s="105"/>
    </row>
    <row r="71" spans="1:37" x14ac:dyDescent="0.2">
      <c r="A71" s="31"/>
      <c r="B71" s="31"/>
      <c r="C71" s="181" t="s">
        <v>278</v>
      </c>
      <c r="D71" s="181"/>
      <c r="E71" s="181"/>
      <c r="F71" s="181"/>
      <c r="G71" s="32"/>
      <c r="H71" s="32"/>
      <c r="I71" s="32"/>
      <c r="J71" s="32"/>
      <c r="K71" s="32"/>
      <c r="L71" s="32"/>
      <c r="M71" s="32"/>
      <c r="N71" s="32"/>
      <c r="O71" s="32"/>
      <c r="P71" s="32"/>
      <c r="Q71" s="32"/>
      <c r="R71" s="32"/>
      <c r="S71" s="32"/>
      <c r="T71" s="32"/>
      <c r="U71" s="32"/>
      <c r="V71" s="32"/>
      <c r="W71" s="32"/>
      <c r="X71" s="32"/>
      <c r="Y71" s="32"/>
      <c r="Z71" s="32"/>
      <c r="AA71" s="32"/>
      <c r="AB71" s="32"/>
      <c r="AC71" s="32"/>
      <c r="AD71" s="101"/>
      <c r="AE71" s="32">
        <v>145</v>
      </c>
      <c r="AF71" s="32">
        <v>280</v>
      </c>
      <c r="AG71" s="32">
        <v>425</v>
      </c>
      <c r="AH71" s="33">
        <v>87</v>
      </c>
      <c r="AI71" s="32"/>
      <c r="AJ71" s="31"/>
      <c r="AK71" s="105"/>
    </row>
    <row r="72" spans="1:37" ht="30" customHeight="1" x14ac:dyDescent="0.2">
      <c r="A72" s="106"/>
      <c r="B72" s="106"/>
      <c r="C72" s="105"/>
      <c r="D72" s="102"/>
      <c r="E72" s="102"/>
      <c r="F72" s="27" t="s">
        <v>44</v>
      </c>
      <c r="G72" s="28">
        <f t="shared" ref="G72:AC72" si="12">G70+G66+G63+G58+G51+G46+G40+G30+G27+G18+G12</f>
        <v>70</v>
      </c>
      <c r="H72" s="28">
        <f t="shared" si="12"/>
        <v>80</v>
      </c>
      <c r="I72" s="28">
        <f t="shared" si="12"/>
        <v>30</v>
      </c>
      <c r="J72" s="28">
        <f t="shared" si="12"/>
        <v>50</v>
      </c>
      <c r="K72" s="28">
        <f t="shared" si="12"/>
        <v>100</v>
      </c>
      <c r="L72" s="28">
        <f t="shared" si="12"/>
        <v>30</v>
      </c>
      <c r="M72" s="28">
        <f t="shared" si="12"/>
        <v>50</v>
      </c>
      <c r="N72" s="28">
        <f t="shared" si="12"/>
        <v>85</v>
      </c>
      <c r="O72" s="28">
        <f t="shared" si="12"/>
        <v>27</v>
      </c>
      <c r="P72" s="28">
        <f t="shared" si="12"/>
        <v>35</v>
      </c>
      <c r="Q72" s="28">
        <f t="shared" si="12"/>
        <v>40</v>
      </c>
      <c r="R72" s="28">
        <f t="shared" si="12"/>
        <v>15</v>
      </c>
      <c r="S72" s="28">
        <f t="shared" si="12"/>
        <v>15</v>
      </c>
      <c r="T72" s="28">
        <f t="shared" si="12"/>
        <v>30</v>
      </c>
      <c r="U72" s="28">
        <f t="shared" si="12"/>
        <v>10</v>
      </c>
      <c r="V72" s="28">
        <f t="shared" si="12"/>
        <v>45</v>
      </c>
      <c r="W72" s="28">
        <f t="shared" si="12"/>
        <v>15</v>
      </c>
      <c r="X72" s="28">
        <f t="shared" si="12"/>
        <v>11</v>
      </c>
      <c r="Y72" s="28">
        <f t="shared" si="12"/>
        <v>25</v>
      </c>
      <c r="Z72" s="28">
        <f t="shared" si="12"/>
        <v>20</v>
      </c>
      <c r="AA72" s="28">
        <f t="shared" si="12"/>
        <v>9</v>
      </c>
      <c r="AB72" s="28">
        <f t="shared" si="12"/>
        <v>0</v>
      </c>
      <c r="AC72" s="28">
        <f t="shared" si="12"/>
        <v>10</v>
      </c>
      <c r="AD72" s="101"/>
      <c r="AE72" s="28">
        <v>290</v>
      </c>
      <c r="AF72" s="28">
        <v>380</v>
      </c>
      <c r="AG72" s="28">
        <v>680</v>
      </c>
      <c r="AH72" s="55">
        <v>0</v>
      </c>
      <c r="AI72" s="28"/>
      <c r="AJ72" s="105"/>
      <c r="AK72" s="105"/>
    </row>
    <row r="73" spans="1:37" ht="35.25" customHeight="1" x14ac:dyDescent="0.2">
      <c r="A73" s="106"/>
      <c r="B73" s="106"/>
      <c r="C73" s="105"/>
      <c r="D73" s="102"/>
      <c r="E73" s="102"/>
      <c r="F73" s="27" t="s">
        <v>119</v>
      </c>
      <c r="G73" s="28"/>
      <c r="H73" s="28"/>
      <c r="I73" s="28"/>
      <c r="J73" s="28"/>
      <c r="K73" s="28"/>
      <c r="L73" s="28"/>
      <c r="M73" s="28"/>
      <c r="N73" s="28"/>
      <c r="O73" s="28"/>
      <c r="P73" s="28"/>
      <c r="Q73" s="28"/>
      <c r="R73" s="28"/>
      <c r="S73" s="28"/>
      <c r="T73" s="28"/>
      <c r="U73" s="28"/>
      <c r="V73" s="28"/>
      <c r="W73" s="28"/>
      <c r="X73" s="28"/>
      <c r="Y73" s="28"/>
      <c r="Z73" s="28"/>
      <c r="AA73" s="28"/>
      <c r="AB73" s="28"/>
      <c r="AC73" s="28"/>
      <c r="AD73" s="101"/>
      <c r="AE73" s="179"/>
      <c r="AF73" s="179"/>
      <c r="AG73" s="179"/>
      <c r="AH73" s="179"/>
      <c r="AI73" s="179"/>
      <c r="AJ73" s="179"/>
      <c r="AK73" s="179"/>
    </row>
    <row r="74" spans="1:37" ht="33.75" customHeight="1" x14ac:dyDescent="0.2">
      <c r="A74" s="105" t="s">
        <v>58</v>
      </c>
      <c r="B74" s="105">
        <v>6</v>
      </c>
      <c r="C74" s="105" t="s">
        <v>259</v>
      </c>
      <c r="D74" s="178" t="s">
        <v>150</v>
      </c>
      <c r="E74" s="179" t="s">
        <v>151</v>
      </c>
      <c r="F74" s="21" t="s">
        <v>139</v>
      </c>
      <c r="G74" s="25"/>
      <c r="H74" s="25"/>
      <c r="I74" s="25"/>
      <c r="J74" s="25"/>
      <c r="K74" s="25"/>
      <c r="L74" s="25"/>
      <c r="M74" s="105"/>
      <c r="N74" s="105"/>
      <c r="O74" s="105"/>
      <c r="P74" s="25"/>
      <c r="Q74" s="25"/>
      <c r="R74" s="25"/>
      <c r="S74" s="31"/>
      <c r="T74" s="31"/>
      <c r="U74" s="31"/>
      <c r="V74" s="25">
        <v>0</v>
      </c>
      <c r="W74" s="25">
        <v>20</v>
      </c>
      <c r="X74" s="25">
        <v>6</v>
      </c>
      <c r="Y74" s="25"/>
      <c r="Z74" s="25"/>
      <c r="AA74" s="25"/>
      <c r="AB74" s="25"/>
      <c r="AC74" s="25"/>
      <c r="AD74" s="174" t="s">
        <v>151</v>
      </c>
      <c r="AE74" s="25">
        <v>0</v>
      </c>
      <c r="AF74" s="25">
        <v>20</v>
      </c>
      <c r="AG74" s="25">
        <v>20</v>
      </c>
      <c r="AH74" s="25">
        <v>6</v>
      </c>
      <c r="AI74" s="25" t="s">
        <v>10</v>
      </c>
      <c r="AJ74" s="105"/>
      <c r="AK74" s="105"/>
    </row>
    <row r="75" spans="1:37" ht="42.75" customHeight="1" x14ac:dyDescent="0.2">
      <c r="A75" s="105" t="s">
        <v>59</v>
      </c>
      <c r="B75" s="105">
        <v>7</v>
      </c>
      <c r="C75" s="105" t="s">
        <v>260</v>
      </c>
      <c r="D75" s="178"/>
      <c r="E75" s="179"/>
      <c r="F75" s="21" t="s">
        <v>140</v>
      </c>
      <c r="G75" s="25"/>
      <c r="H75" s="25"/>
      <c r="I75" s="25"/>
      <c r="J75" s="25"/>
      <c r="K75" s="25"/>
      <c r="L75" s="25"/>
      <c r="M75" s="25"/>
      <c r="N75" s="25"/>
      <c r="O75" s="25"/>
      <c r="P75" s="105"/>
      <c r="Q75" s="105"/>
      <c r="R75" s="105"/>
      <c r="S75" s="25"/>
      <c r="T75" s="25"/>
      <c r="U75" s="25"/>
      <c r="V75" s="31"/>
      <c r="W75" s="31"/>
      <c r="X75" s="31"/>
      <c r="Y75" s="25">
        <v>0</v>
      </c>
      <c r="Z75" s="25">
        <v>20</v>
      </c>
      <c r="AA75" s="25">
        <v>6</v>
      </c>
      <c r="AB75" s="25"/>
      <c r="AC75" s="25"/>
      <c r="AD75" s="174"/>
      <c r="AE75" s="25">
        <v>0</v>
      </c>
      <c r="AF75" s="25">
        <v>20</v>
      </c>
      <c r="AG75" s="25">
        <v>20</v>
      </c>
      <c r="AH75" s="25">
        <v>6</v>
      </c>
      <c r="AI75" s="25" t="s">
        <v>10</v>
      </c>
      <c r="AJ75" s="104" t="s">
        <v>259</v>
      </c>
      <c r="AK75" s="105" t="s">
        <v>139</v>
      </c>
    </row>
    <row r="76" spans="1:37" ht="45.75" customHeight="1" x14ac:dyDescent="0.2">
      <c r="A76" s="105"/>
      <c r="B76" s="105"/>
      <c r="C76" s="34"/>
      <c r="D76" s="105"/>
      <c r="E76" s="105"/>
      <c r="F76" s="27" t="s">
        <v>42</v>
      </c>
      <c r="G76" s="25">
        <f>SUM(G74:G75)</f>
        <v>0</v>
      </c>
      <c r="H76" s="25">
        <f t="shared" ref="H76:AC76" si="13">SUM(H74:H75)</f>
        <v>0</v>
      </c>
      <c r="I76" s="25">
        <f t="shared" si="13"/>
        <v>0</v>
      </c>
      <c r="J76" s="25">
        <f t="shared" si="13"/>
        <v>0</v>
      </c>
      <c r="K76" s="25">
        <f t="shared" si="13"/>
        <v>0</v>
      </c>
      <c r="L76" s="25">
        <f t="shared" si="13"/>
        <v>0</v>
      </c>
      <c r="M76" s="25">
        <f t="shared" si="13"/>
        <v>0</v>
      </c>
      <c r="N76" s="25">
        <f t="shared" si="13"/>
        <v>0</v>
      </c>
      <c r="O76" s="25">
        <f t="shared" si="13"/>
        <v>0</v>
      </c>
      <c r="P76" s="25">
        <f t="shared" si="13"/>
        <v>0</v>
      </c>
      <c r="Q76" s="25">
        <f t="shared" si="13"/>
        <v>0</v>
      </c>
      <c r="R76" s="25">
        <f t="shared" si="13"/>
        <v>0</v>
      </c>
      <c r="S76" s="25">
        <f t="shared" si="13"/>
        <v>0</v>
      </c>
      <c r="T76" s="25">
        <f t="shared" si="13"/>
        <v>0</v>
      </c>
      <c r="U76" s="25">
        <f t="shared" si="13"/>
        <v>0</v>
      </c>
      <c r="V76" s="25">
        <f t="shared" si="13"/>
        <v>0</v>
      </c>
      <c r="W76" s="25">
        <f t="shared" si="13"/>
        <v>20</v>
      </c>
      <c r="X76" s="25">
        <f t="shared" si="13"/>
        <v>6</v>
      </c>
      <c r="Y76" s="25">
        <f t="shared" si="13"/>
        <v>0</v>
      </c>
      <c r="Z76" s="25">
        <f t="shared" si="13"/>
        <v>20</v>
      </c>
      <c r="AA76" s="25">
        <f t="shared" si="13"/>
        <v>6</v>
      </c>
      <c r="AB76" s="25">
        <f t="shared" si="13"/>
        <v>0</v>
      </c>
      <c r="AC76" s="25">
        <f t="shared" si="13"/>
        <v>0</v>
      </c>
      <c r="AD76" s="101"/>
      <c r="AE76" s="25">
        <v>0</v>
      </c>
      <c r="AF76" s="25">
        <v>40</v>
      </c>
      <c r="AG76" s="25">
        <v>40</v>
      </c>
      <c r="AH76" s="25">
        <v>12</v>
      </c>
      <c r="AI76" s="25"/>
      <c r="AJ76" s="39"/>
      <c r="AK76" s="105"/>
    </row>
    <row r="77" spans="1:37" ht="28.5" customHeight="1" x14ac:dyDescent="0.2">
      <c r="A77" s="105" t="s">
        <v>58</v>
      </c>
      <c r="B77" s="105">
        <v>6</v>
      </c>
      <c r="C77" s="105" t="s">
        <v>261</v>
      </c>
      <c r="D77" s="178" t="s">
        <v>152</v>
      </c>
      <c r="E77" s="179" t="s">
        <v>153</v>
      </c>
      <c r="F77" s="21" t="s">
        <v>141</v>
      </c>
      <c r="G77" s="25"/>
      <c r="H77" s="25"/>
      <c r="I77" s="25"/>
      <c r="J77" s="25"/>
      <c r="K77" s="25"/>
      <c r="L77" s="25"/>
      <c r="M77" s="25"/>
      <c r="N77" s="25"/>
      <c r="O77" s="25"/>
      <c r="P77" s="25"/>
      <c r="Q77" s="25"/>
      <c r="R77" s="25"/>
      <c r="S77" s="25"/>
      <c r="T77" s="25"/>
      <c r="U77" s="25"/>
      <c r="V77" s="25">
        <v>0</v>
      </c>
      <c r="W77" s="25">
        <v>20</v>
      </c>
      <c r="X77" s="25">
        <v>6</v>
      </c>
      <c r="Y77" s="31"/>
      <c r="Z77" s="31"/>
      <c r="AA77" s="31"/>
      <c r="AB77" s="25"/>
      <c r="AC77" s="25"/>
      <c r="AD77" s="174" t="s">
        <v>153</v>
      </c>
      <c r="AE77" s="25">
        <v>0</v>
      </c>
      <c r="AF77" s="25">
        <v>20</v>
      </c>
      <c r="AG77" s="25">
        <v>20</v>
      </c>
      <c r="AH77" s="25">
        <v>6</v>
      </c>
      <c r="AI77" s="25" t="s">
        <v>10</v>
      </c>
      <c r="AJ77" s="39"/>
      <c r="AK77" s="105"/>
    </row>
    <row r="78" spans="1:37" ht="35.25" customHeight="1" x14ac:dyDescent="0.2">
      <c r="A78" s="105" t="s">
        <v>59</v>
      </c>
      <c r="B78" s="105">
        <v>7</v>
      </c>
      <c r="C78" s="105" t="s">
        <v>262</v>
      </c>
      <c r="D78" s="178"/>
      <c r="E78" s="179"/>
      <c r="F78" s="21" t="s">
        <v>142</v>
      </c>
      <c r="G78" s="25"/>
      <c r="H78" s="25"/>
      <c r="I78" s="25"/>
      <c r="J78" s="25"/>
      <c r="K78" s="25"/>
      <c r="L78" s="25"/>
      <c r="M78" s="25"/>
      <c r="N78" s="25"/>
      <c r="O78" s="25"/>
      <c r="P78" s="25"/>
      <c r="Q78" s="25"/>
      <c r="R78" s="25"/>
      <c r="S78" s="25"/>
      <c r="T78" s="25"/>
      <c r="U78" s="25"/>
      <c r="V78" s="25"/>
      <c r="W78" s="25"/>
      <c r="X78" s="25"/>
      <c r="Y78" s="25">
        <v>0</v>
      </c>
      <c r="Z78" s="25">
        <v>20</v>
      </c>
      <c r="AA78" s="25">
        <v>7</v>
      </c>
      <c r="AB78" s="31"/>
      <c r="AC78" s="31"/>
      <c r="AD78" s="174"/>
      <c r="AE78" s="25">
        <v>0</v>
      </c>
      <c r="AF78" s="25">
        <v>20</v>
      </c>
      <c r="AG78" s="25">
        <v>20</v>
      </c>
      <c r="AH78" s="25">
        <v>6</v>
      </c>
      <c r="AI78" s="25" t="s">
        <v>10</v>
      </c>
      <c r="AJ78" s="104" t="s">
        <v>261</v>
      </c>
      <c r="AK78" s="105" t="s">
        <v>141</v>
      </c>
    </row>
    <row r="79" spans="1:37" ht="47.25" customHeight="1" x14ac:dyDescent="0.2">
      <c r="A79" s="105"/>
      <c r="B79" s="105"/>
      <c r="C79" s="34"/>
      <c r="D79" s="102"/>
      <c r="E79" s="102"/>
      <c r="F79" s="27" t="s">
        <v>62</v>
      </c>
      <c r="G79" s="25">
        <f t="shared" ref="G79:AC79" si="14">SUM(G77:G78)</f>
        <v>0</v>
      </c>
      <c r="H79" s="25">
        <f t="shared" si="14"/>
        <v>0</v>
      </c>
      <c r="I79" s="25">
        <f t="shared" si="14"/>
        <v>0</v>
      </c>
      <c r="J79" s="25">
        <f t="shared" si="14"/>
        <v>0</v>
      </c>
      <c r="K79" s="25">
        <f t="shared" si="14"/>
        <v>0</v>
      </c>
      <c r="L79" s="25">
        <f t="shared" si="14"/>
        <v>0</v>
      </c>
      <c r="M79" s="25">
        <f t="shared" si="14"/>
        <v>0</v>
      </c>
      <c r="N79" s="25">
        <f t="shared" si="14"/>
        <v>0</v>
      </c>
      <c r="O79" s="25">
        <f t="shared" si="14"/>
        <v>0</v>
      </c>
      <c r="P79" s="25">
        <f t="shared" si="14"/>
        <v>0</v>
      </c>
      <c r="Q79" s="25">
        <f t="shared" si="14"/>
        <v>0</v>
      </c>
      <c r="R79" s="25">
        <f t="shared" si="14"/>
        <v>0</v>
      </c>
      <c r="S79" s="25">
        <f t="shared" si="14"/>
        <v>0</v>
      </c>
      <c r="T79" s="25">
        <f t="shared" si="14"/>
        <v>0</v>
      </c>
      <c r="U79" s="25">
        <f t="shared" si="14"/>
        <v>0</v>
      </c>
      <c r="V79" s="25">
        <f t="shared" si="14"/>
        <v>0</v>
      </c>
      <c r="W79" s="25">
        <f t="shared" si="14"/>
        <v>20</v>
      </c>
      <c r="X79" s="25">
        <f t="shared" si="14"/>
        <v>6</v>
      </c>
      <c r="Y79" s="25">
        <f t="shared" si="14"/>
        <v>0</v>
      </c>
      <c r="Z79" s="25">
        <f t="shared" si="14"/>
        <v>20</v>
      </c>
      <c r="AA79" s="25">
        <f t="shared" si="14"/>
        <v>7</v>
      </c>
      <c r="AB79" s="25">
        <f t="shared" si="14"/>
        <v>0</v>
      </c>
      <c r="AC79" s="25">
        <f t="shared" si="14"/>
        <v>0</v>
      </c>
      <c r="AD79" s="101"/>
      <c r="AE79" s="25">
        <v>0</v>
      </c>
      <c r="AF79" s="25">
        <v>40</v>
      </c>
      <c r="AG79" s="25">
        <v>40</v>
      </c>
      <c r="AH79" s="25">
        <v>12</v>
      </c>
      <c r="AI79" s="25"/>
      <c r="AJ79" s="39"/>
      <c r="AK79" s="105"/>
    </row>
    <row r="80" spans="1:37" ht="48.75" customHeight="1" x14ac:dyDescent="0.2">
      <c r="A80" s="105" t="s">
        <v>58</v>
      </c>
      <c r="B80" s="105">
        <v>6</v>
      </c>
      <c r="C80" s="105" t="s">
        <v>285</v>
      </c>
      <c r="D80" s="176" t="s">
        <v>146</v>
      </c>
      <c r="E80" s="179" t="s">
        <v>144</v>
      </c>
      <c r="F80" s="26" t="s">
        <v>154</v>
      </c>
      <c r="G80" s="25"/>
      <c r="H80" s="25"/>
      <c r="I80" s="25"/>
      <c r="J80" s="25"/>
      <c r="K80" s="25"/>
      <c r="L80" s="25"/>
      <c r="M80" s="25"/>
      <c r="N80" s="25"/>
      <c r="O80" s="25"/>
      <c r="P80" s="25"/>
      <c r="Q80" s="25"/>
      <c r="R80" s="25"/>
      <c r="S80" s="25"/>
      <c r="T80" s="25"/>
      <c r="U80" s="25"/>
      <c r="V80" s="25">
        <v>0</v>
      </c>
      <c r="W80" s="25">
        <v>20</v>
      </c>
      <c r="X80" s="25">
        <v>6</v>
      </c>
      <c r="Y80" s="25"/>
      <c r="Z80" s="25"/>
      <c r="AA80" s="25"/>
      <c r="AB80" s="25"/>
      <c r="AC80" s="25"/>
      <c r="AD80" s="174" t="s">
        <v>144</v>
      </c>
      <c r="AE80" s="25">
        <v>0</v>
      </c>
      <c r="AF80" s="25">
        <v>20</v>
      </c>
      <c r="AG80" s="25">
        <v>20</v>
      </c>
      <c r="AH80" s="25">
        <v>6</v>
      </c>
      <c r="AI80" s="25" t="s">
        <v>10</v>
      </c>
      <c r="AJ80" s="105"/>
      <c r="AK80" s="105"/>
    </row>
    <row r="81" spans="1:37" ht="42.75" customHeight="1" x14ac:dyDescent="0.2">
      <c r="A81" s="105" t="s">
        <v>59</v>
      </c>
      <c r="B81" s="105">
        <v>7</v>
      </c>
      <c r="C81" s="105" t="s">
        <v>263</v>
      </c>
      <c r="D81" s="176"/>
      <c r="E81" s="179"/>
      <c r="F81" s="26" t="s">
        <v>149</v>
      </c>
      <c r="G81" s="25"/>
      <c r="H81" s="25"/>
      <c r="I81" s="25"/>
      <c r="J81" s="25"/>
      <c r="K81" s="25"/>
      <c r="L81" s="25"/>
      <c r="M81" s="25"/>
      <c r="N81" s="25"/>
      <c r="O81" s="25"/>
      <c r="P81" s="25"/>
      <c r="Q81" s="25"/>
      <c r="R81" s="25"/>
      <c r="S81" s="25"/>
      <c r="T81" s="25"/>
      <c r="U81" s="25"/>
      <c r="V81" s="25"/>
      <c r="W81" s="25"/>
      <c r="X81" s="25"/>
      <c r="Y81" s="25">
        <v>0</v>
      </c>
      <c r="Z81" s="25">
        <v>20</v>
      </c>
      <c r="AA81" s="25">
        <v>6</v>
      </c>
      <c r="AB81" s="25"/>
      <c r="AC81" s="25"/>
      <c r="AD81" s="174"/>
      <c r="AE81" s="25">
        <v>0</v>
      </c>
      <c r="AF81" s="25">
        <v>20</v>
      </c>
      <c r="AG81" s="25">
        <v>20</v>
      </c>
      <c r="AH81" s="25">
        <v>6</v>
      </c>
      <c r="AI81" s="25" t="s">
        <v>10</v>
      </c>
      <c r="AJ81" s="105"/>
      <c r="AK81" s="105"/>
    </row>
    <row r="82" spans="1:37" ht="54.75" customHeight="1" x14ac:dyDescent="0.2">
      <c r="A82" s="105"/>
      <c r="B82" s="105"/>
      <c r="C82" s="34"/>
      <c r="D82" s="102"/>
      <c r="E82" s="102"/>
      <c r="F82" s="27" t="s">
        <v>43</v>
      </c>
      <c r="G82" s="25">
        <f t="shared" ref="G82:AC82" si="15">SUM(G80:G81)</f>
        <v>0</v>
      </c>
      <c r="H82" s="25">
        <f t="shared" si="15"/>
        <v>0</v>
      </c>
      <c r="I82" s="25">
        <f t="shared" si="15"/>
        <v>0</v>
      </c>
      <c r="J82" s="25">
        <f t="shared" si="15"/>
        <v>0</v>
      </c>
      <c r="K82" s="25">
        <f t="shared" si="15"/>
        <v>0</v>
      </c>
      <c r="L82" s="25">
        <f t="shared" si="15"/>
        <v>0</v>
      </c>
      <c r="M82" s="25">
        <f t="shared" si="15"/>
        <v>0</v>
      </c>
      <c r="N82" s="25">
        <f t="shared" si="15"/>
        <v>0</v>
      </c>
      <c r="O82" s="25">
        <f t="shared" si="15"/>
        <v>0</v>
      </c>
      <c r="P82" s="25">
        <f t="shared" si="15"/>
        <v>0</v>
      </c>
      <c r="Q82" s="25">
        <f t="shared" si="15"/>
        <v>0</v>
      </c>
      <c r="R82" s="25">
        <f t="shared" si="15"/>
        <v>0</v>
      </c>
      <c r="S82" s="25">
        <f t="shared" si="15"/>
        <v>0</v>
      </c>
      <c r="T82" s="25">
        <f t="shared" si="15"/>
        <v>0</v>
      </c>
      <c r="U82" s="25">
        <f t="shared" si="15"/>
        <v>0</v>
      </c>
      <c r="V82" s="25">
        <f t="shared" si="15"/>
        <v>0</v>
      </c>
      <c r="W82" s="25">
        <f t="shared" si="15"/>
        <v>20</v>
      </c>
      <c r="X82" s="25">
        <f t="shared" si="15"/>
        <v>6</v>
      </c>
      <c r="Y82" s="25">
        <f t="shared" si="15"/>
        <v>0</v>
      </c>
      <c r="Z82" s="25">
        <f t="shared" si="15"/>
        <v>20</v>
      </c>
      <c r="AA82" s="25">
        <f t="shared" si="15"/>
        <v>6</v>
      </c>
      <c r="AB82" s="25">
        <f t="shared" si="15"/>
        <v>0</v>
      </c>
      <c r="AC82" s="25">
        <f t="shared" si="15"/>
        <v>0</v>
      </c>
      <c r="AD82" s="101"/>
      <c r="AE82" s="25">
        <v>0</v>
      </c>
      <c r="AF82" s="25">
        <v>40</v>
      </c>
      <c r="AG82" s="25">
        <v>40</v>
      </c>
      <c r="AH82" s="25">
        <v>12</v>
      </c>
      <c r="AI82" s="25"/>
      <c r="AJ82" s="39"/>
      <c r="AK82" s="105"/>
    </row>
    <row r="83" spans="1:37" x14ac:dyDescent="0.2">
      <c r="A83" s="105" t="s">
        <v>58</v>
      </c>
      <c r="B83" s="105">
        <v>6</v>
      </c>
      <c r="C83" s="105" t="s">
        <v>264</v>
      </c>
      <c r="D83" s="176" t="s">
        <v>187</v>
      </c>
      <c r="E83" s="176" t="s">
        <v>186</v>
      </c>
      <c r="F83" s="26" t="s">
        <v>196</v>
      </c>
      <c r="G83" s="25"/>
      <c r="H83" s="25"/>
      <c r="I83" s="25"/>
      <c r="J83" s="25"/>
      <c r="K83" s="25"/>
      <c r="L83" s="25"/>
      <c r="M83" s="25"/>
      <c r="N83" s="25"/>
      <c r="O83" s="25"/>
      <c r="P83" s="25"/>
      <c r="Q83" s="25"/>
      <c r="R83" s="25"/>
      <c r="S83" s="25"/>
      <c r="T83" s="25"/>
      <c r="U83" s="25"/>
      <c r="V83" s="25">
        <v>0</v>
      </c>
      <c r="W83" s="25">
        <v>20</v>
      </c>
      <c r="X83" s="25">
        <v>6</v>
      </c>
      <c r="Y83" s="25"/>
      <c r="Z83" s="25"/>
      <c r="AA83" s="25"/>
      <c r="AB83" s="25"/>
      <c r="AC83" s="25"/>
      <c r="AD83" s="23" t="s">
        <v>186</v>
      </c>
      <c r="AE83" s="25">
        <v>0</v>
      </c>
      <c r="AF83" s="25">
        <v>20</v>
      </c>
      <c r="AG83" s="25">
        <v>60</v>
      </c>
      <c r="AH83" s="25">
        <v>6</v>
      </c>
      <c r="AI83" s="25" t="s">
        <v>10</v>
      </c>
      <c r="AJ83" s="105"/>
      <c r="AK83" s="105"/>
    </row>
    <row r="84" spans="1:37" ht="25.5" x14ac:dyDescent="0.2">
      <c r="A84" s="105" t="s">
        <v>59</v>
      </c>
      <c r="B84" s="105">
        <v>7</v>
      </c>
      <c r="C84" s="105" t="s">
        <v>265</v>
      </c>
      <c r="D84" s="176"/>
      <c r="E84" s="176"/>
      <c r="F84" s="26" t="s">
        <v>197</v>
      </c>
      <c r="G84" s="25"/>
      <c r="H84" s="25"/>
      <c r="I84" s="25"/>
      <c r="J84" s="25"/>
      <c r="K84" s="25"/>
      <c r="L84" s="25"/>
      <c r="M84" s="25"/>
      <c r="N84" s="25"/>
      <c r="O84" s="25"/>
      <c r="P84" s="25"/>
      <c r="Q84" s="25"/>
      <c r="R84" s="25"/>
      <c r="S84" s="25"/>
      <c r="T84" s="25"/>
      <c r="U84" s="25"/>
      <c r="V84" s="25"/>
      <c r="W84" s="25"/>
      <c r="X84" s="25"/>
      <c r="Y84" s="25">
        <v>0</v>
      </c>
      <c r="Z84" s="25">
        <v>20</v>
      </c>
      <c r="AA84" s="25">
        <v>6</v>
      </c>
      <c r="AB84" s="25"/>
      <c r="AC84" s="25"/>
      <c r="AD84" s="23" t="s">
        <v>186</v>
      </c>
      <c r="AE84" s="25">
        <v>0</v>
      </c>
      <c r="AF84" s="25">
        <v>20</v>
      </c>
      <c r="AG84" s="25">
        <v>60</v>
      </c>
      <c r="AH84" s="25">
        <v>6</v>
      </c>
      <c r="AI84" s="25" t="s">
        <v>10</v>
      </c>
      <c r="AJ84" s="104" t="s">
        <v>264</v>
      </c>
      <c r="AK84" s="105" t="s">
        <v>196</v>
      </c>
    </row>
    <row r="85" spans="1:37" ht="47.25" customHeight="1" x14ac:dyDescent="0.2">
      <c r="A85" s="105"/>
      <c r="B85" s="105"/>
      <c r="C85" s="34"/>
      <c r="D85" s="102"/>
      <c r="E85" s="102"/>
      <c r="F85" s="27" t="s">
        <v>96</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4</v>
      </c>
      <c r="X85" s="25">
        <v>6</v>
      </c>
      <c r="Y85" s="25">
        <v>0</v>
      </c>
      <c r="Z85" s="25">
        <v>4</v>
      </c>
      <c r="AA85" s="25">
        <v>6</v>
      </c>
      <c r="AB85" s="25">
        <v>0</v>
      </c>
      <c r="AC85" s="25">
        <v>0</v>
      </c>
      <c r="AD85" s="101"/>
      <c r="AE85" s="25">
        <v>0</v>
      </c>
      <c r="AF85" s="25">
        <v>8</v>
      </c>
      <c r="AG85" s="25">
        <v>120</v>
      </c>
      <c r="AH85" s="25">
        <v>12</v>
      </c>
      <c r="AI85" s="25"/>
      <c r="AJ85" s="39"/>
      <c r="AK85" s="105"/>
    </row>
    <row r="86" spans="1:37" x14ac:dyDescent="0.2">
      <c r="A86" s="105" t="s">
        <v>58</v>
      </c>
      <c r="B86" s="105">
        <v>6</v>
      </c>
      <c r="C86" s="105" t="s">
        <v>266</v>
      </c>
      <c r="D86" s="176" t="s">
        <v>188</v>
      </c>
      <c r="E86" s="176" t="s">
        <v>183</v>
      </c>
      <c r="F86" s="26" t="s">
        <v>189</v>
      </c>
      <c r="G86" s="25"/>
      <c r="H86" s="25"/>
      <c r="I86" s="25"/>
      <c r="J86" s="25"/>
      <c r="K86" s="25"/>
      <c r="L86" s="25"/>
      <c r="M86" s="25"/>
      <c r="N86" s="25"/>
      <c r="O86" s="25"/>
      <c r="P86" s="25"/>
      <c r="Q86" s="25"/>
      <c r="R86" s="25"/>
      <c r="S86" s="25"/>
      <c r="T86" s="25"/>
      <c r="U86" s="25"/>
      <c r="V86" s="25">
        <v>0</v>
      </c>
      <c r="W86" s="25">
        <v>20</v>
      </c>
      <c r="X86" s="25">
        <v>6</v>
      </c>
      <c r="Y86" s="25"/>
      <c r="Z86" s="25"/>
      <c r="AA86" s="25"/>
      <c r="AB86" s="25"/>
      <c r="AC86" s="25"/>
      <c r="AD86" s="101" t="s">
        <v>183</v>
      </c>
      <c r="AE86" s="25">
        <v>0</v>
      </c>
      <c r="AF86" s="25">
        <v>20</v>
      </c>
      <c r="AG86" s="25">
        <v>60</v>
      </c>
      <c r="AH86" s="25">
        <v>6</v>
      </c>
      <c r="AI86" s="25" t="s">
        <v>10</v>
      </c>
      <c r="AJ86" s="105"/>
      <c r="AK86" s="105"/>
    </row>
    <row r="87" spans="1:37" ht="25.5" x14ac:dyDescent="0.2">
      <c r="A87" s="105" t="s">
        <v>59</v>
      </c>
      <c r="B87" s="105">
        <v>7</v>
      </c>
      <c r="C87" s="105" t="s">
        <v>267</v>
      </c>
      <c r="D87" s="176"/>
      <c r="E87" s="176"/>
      <c r="F87" s="26" t="s">
        <v>198</v>
      </c>
      <c r="G87" s="25"/>
      <c r="H87" s="25"/>
      <c r="I87" s="25"/>
      <c r="J87" s="25"/>
      <c r="K87" s="25"/>
      <c r="L87" s="25"/>
      <c r="M87" s="25"/>
      <c r="N87" s="25"/>
      <c r="O87" s="25"/>
      <c r="P87" s="25"/>
      <c r="Q87" s="25"/>
      <c r="R87" s="25"/>
      <c r="S87" s="25"/>
      <c r="T87" s="25"/>
      <c r="U87" s="25"/>
      <c r="V87" s="25"/>
      <c r="W87" s="25"/>
      <c r="X87" s="25"/>
      <c r="Y87" s="25">
        <v>0</v>
      </c>
      <c r="Z87" s="25">
        <v>20</v>
      </c>
      <c r="AA87" s="25">
        <v>6</v>
      </c>
      <c r="AB87" s="25"/>
      <c r="AC87" s="25"/>
      <c r="AD87" s="101" t="s">
        <v>183</v>
      </c>
      <c r="AE87" s="25">
        <v>0</v>
      </c>
      <c r="AF87" s="25">
        <v>20</v>
      </c>
      <c r="AG87" s="25">
        <v>60</v>
      </c>
      <c r="AH87" s="25">
        <v>6</v>
      </c>
      <c r="AI87" s="25" t="s">
        <v>10</v>
      </c>
      <c r="AJ87" s="104" t="s">
        <v>266</v>
      </c>
      <c r="AK87" s="105" t="s">
        <v>189</v>
      </c>
    </row>
    <row r="88" spans="1:37" ht="45" customHeight="1" x14ac:dyDescent="0.2">
      <c r="A88" s="105"/>
      <c r="B88" s="105"/>
      <c r="C88" s="34"/>
      <c r="D88" s="102"/>
      <c r="E88" s="102"/>
      <c r="F88" s="27" t="s">
        <v>49</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4</v>
      </c>
      <c r="X88" s="25">
        <v>6</v>
      </c>
      <c r="Y88" s="25">
        <v>0</v>
      </c>
      <c r="Z88" s="25">
        <v>4</v>
      </c>
      <c r="AA88" s="25">
        <v>6</v>
      </c>
      <c r="AB88" s="25">
        <v>0</v>
      </c>
      <c r="AC88" s="25">
        <v>0</v>
      </c>
      <c r="AD88" s="101"/>
      <c r="AE88" s="25">
        <v>0</v>
      </c>
      <c r="AF88" s="25">
        <v>8</v>
      </c>
      <c r="AG88" s="25">
        <v>120</v>
      </c>
      <c r="AH88" s="25">
        <v>12</v>
      </c>
      <c r="AI88" s="25"/>
      <c r="AJ88" s="39"/>
      <c r="AK88" s="105"/>
    </row>
    <row r="89" spans="1:37" ht="36.75" customHeight="1" x14ac:dyDescent="0.2">
      <c r="A89" s="105" t="s">
        <v>58</v>
      </c>
      <c r="B89" s="105">
        <v>6</v>
      </c>
      <c r="C89" s="105" t="s">
        <v>268</v>
      </c>
      <c r="D89" s="176" t="s">
        <v>172</v>
      </c>
      <c r="E89" s="176" t="s">
        <v>171</v>
      </c>
      <c r="F89" s="26" t="s">
        <v>190</v>
      </c>
      <c r="G89" s="25"/>
      <c r="H89" s="25"/>
      <c r="I89" s="25"/>
      <c r="J89" s="25"/>
      <c r="K89" s="25"/>
      <c r="L89" s="25"/>
      <c r="M89" s="25"/>
      <c r="N89" s="25"/>
      <c r="O89" s="25"/>
      <c r="P89" s="25"/>
      <c r="Q89" s="25"/>
      <c r="R89" s="25"/>
      <c r="S89" s="25"/>
      <c r="T89" s="25"/>
      <c r="U89" s="25"/>
      <c r="V89" s="25">
        <v>0</v>
      </c>
      <c r="W89" s="25">
        <v>20</v>
      </c>
      <c r="X89" s="25">
        <v>6</v>
      </c>
      <c r="Y89" s="25"/>
      <c r="Z89" s="25"/>
      <c r="AA89" s="25"/>
      <c r="AB89" s="25"/>
      <c r="AC89" s="25"/>
      <c r="AD89" s="174" t="s">
        <v>171</v>
      </c>
      <c r="AE89" s="25">
        <v>0</v>
      </c>
      <c r="AF89" s="25">
        <v>20</v>
      </c>
      <c r="AG89" s="25">
        <v>60</v>
      </c>
      <c r="AH89" s="25">
        <v>6</v>
      </c>
      <c r="AI89" s="25" t="s">
        <v>10</v>
      </c>
      <c r="AJ89" s="105"/>
      <c r="AK89" s="105"/>
    </row>
    <row r="90" spans="1:37" ht="40.5" customHeight="1" x14ac:dyDescent="0.2">
      <c r="A90" s="105" t="s">
        <v>59</v>
      </c>
      <c r="B90" s="105">
        <v>7</v>
      </c>
      <c r="C90" s="105" t="s">
        <v>269</v>
      </c>
      <c r="D90" s="176"/>
      <c r="E90" s="176"/>
      <c r="F90" s="26" t="s">
        <v>199</v>
      </c>
      <c r="G90" s="25"/>
      <c r="H90" s="25"/>
      <c r="I90" s="25"/>
      <c r="J90" s="25"/>
      <c r="K90" s="25"/>
      <c r="L90" s="25"/>
      <c r="M90" s="25"/>
      <c r="N90" s="25"/>
      <c r="O90" s="25"/>
      <c r="P90" s="25"/>
      <c r="Q90" s="25"/>
      <c r="R90" s="25"/>
      <c r="S90" s="25"/>
      <c r="T90" s="25"/>
      <c r="U90" s="25"/>
      <c r="V90" s="25"/>
      <c r="W90" s="25"/>
      <c r="X90" s="25"/>
      <c r="Y90" s="25">
        <v>0</v>
      </c>
      <c r="Z90" s="25">
        <v>20</v>
      </c>
      <c r="AA90" s="25">
        <v>6</v>
      </c>
      <c r="AB90" s="25"/>
      <c r="AC90" s="25"/>
      <c r="AD90" s="174"/>
      <c r="AE90" s="25">
        <v>0</v>
      </c>
      <c r="AF90" s="25">
        <v>20</v>
      </c>
      <c r="AG90" s="25">
        <v>60</v>
      </c>
      <c r="AH90" s="25">
        <v>6</v>
      </c>
      <c r="AI90" s="25" t="s">
        <v>10</v>
      </c>
      <c r="AJ90" s="104" t="s">
        <v>268</v>
      </c>
      <c r="AK90" s="105" t="s">
        <v>190</v>
      </c>
    </row>
    <row r="91" spans="1:37" ht="46.5" customHeight="1" x14ac:dyDescent="0.2">
      <c r="A91" s="105"/>
      <c r="B91" s="105"/>
      <c r="C91" s="34"/>
      <c r="D91" s="102"/>
      <c r="E91" s="102"/>
      <c r="F91" s="27" t="s">
        <v>39</v>
      </c>
      <c r="G91" s="25">
        <v>0</v>
      </c>
      <c r="H91" s="25">
        <v>0</v>
      </c>
      <c r="I91" s="25">
        <v>0</v>
      </c>
      <c r="J91" s="25">
        <v>0</v>
      </c>
      <c r="K91" s="25">
        <v>0</v>
      </c>
      <c r="L91" s="25">
        <v>0</v>
      </c>
      <c r="M91" s="25">
        <v>0</v>
      </c>
      <c r="N91" s="25">
        <v>0</v>
      </c>
      <c r="O91" s="25">
        <v>0</v>
      </c>
      <c r="P91" s="25">
        <v>0</v>
      </c>
      <c r="Q91" s="25">
        <v>0</v>
      </c>
      <c r="R91" s="25">
        <v>0</v>
      </c>
      <c r="S91" s="25">
        <v>0</v>
      </c>
      <c r="T91" s="25">
        <v>0</v>
      </c>
      <c r="U91" s="25">
        <v>0</v>
      </c>
      <c r="V91" s="25">
        <v>0</v>
      </c>
      <c r="W91" s="25">
        <v>4</v>
      </c>
      <c r="X91" s="25">
        <v>6</v>
      </c>
      <c r="Y91" s="25">
        <v>0</v>
      </c>
      <c r="Z91" s="25">
        <v>4</v>
      </c>
      <c r="AA91" s="25">
        <v>6</v>
      </c>
      <c r="AB91" s="25">
        <v>0</v>
      </c>
      <c r="AC91" s="25">
        <v>0</v>
      </c>
      <c r="AD91" s="101"/>
      <c r="AE91" s="25">
        <v>0</v>
      </c>
      <c r="AF91" s="25">
        <v>8</v>
      </c>
      <c r="AG91" s="25">
        <v>120</v>
      </c>
      <c r="AH91" s="25">
        <v>12</v>
      </c>
      <c r="AI91" s="25"/>
      <c r="AJ91" s="39"/>
      <c r="AK91" s="105"/>
    </row>
    <row r="92" spans="1:37" x14ac:dyDescent="0.2">
      <c r="A92" s="105" t="s">
        <v>58</v>
      </c>
      <c r="B92" s="105">
        <v>6</v>
      </c>
      <c r="C92" s="105" t="s">
        <v>270</v>
      </c>
      <c r="D92" s="176" t="s">
        <v>191</v>
      </c>
      <c r="E92" s="176" t="s">
        <v>186</v>
      </c>
      <c r="F92" s="26" t="s">
        <v>200</v>
      </c>
      <c r="G92" s="25"/>
      <c r="H92" s="25"/>
      <c r="I92" s="25"/>
      <c r="J92" s="25"/>
      <c r="K92" s="25"/>
      <c r="L92" s="25"/>
      <c r="M92" s="25"/>
      <c r="N92" s="25"/>
      <c r="O92" s="25"/>
      <c r="P92" s="25"/>
      <c r="Q92" s="25"/>
      <c r="R92" s="25"/>
      <c r="S92" s="25"/>
      <c r="T92" s="25"/>
      <c r="U92" s="25"/>
      <c r="V92" s="25">
        <v>0</v>
      </c>
      <c r="W92" s="25">
        <v>20</v>
      </c>
      <c r="X92" s="25">
        <v>6</v>
      </c>
      <c r="Y92" s="25"/>
      <c r="Z92" s="25"/>
      <c r="AA92" s="25"/>
      <c r="AB92" s="25"/>
      <c r="AC92" s="25"/>
      <c r="AD92" s="23" t="s">
        <v>186</v>
      </c>
      <c r="AE92" s="25">
        <v>0</v>
      </c>
      <c r="AF92" s="25">
        <v>20</v>
      </c>
      <c r="AG92" s="25">
        <v>60</v>
      </c>
      <c r="AH92" s="25">
        <v>6</v>
      </c>
      <c r="AI92" s="25" t="s">
        <v>10</v>
      </c>
      <c r="AJ92" s="105"/>
      <c r="AK92" s="105"/>
    </row>
    <row r="93" spans="1:37" ht="39.75" customHeight="1" x14ac:dyDescent="0.2">
      <c r="A93" s="105" t="s">
        <v>59</v>
      </c>
      <c r="B93" s="105">
        <v>7</v>
      </c>
      <c r="C93" s="105" t="s">
        <v>271</v>
      </c>
      <c r="D93" s="176"/>
      <c r="E93" s="176"/>
      <c r="F93" s="26" t="s">
        <v>201</v>
      </c>
      <c r="G93" s="25"/>
      <c r="H93" s="25"/>
      <c r="I93" s="25"/>
      <c r="J93" s="25"/>
      <c r="K93" s="25"/>
      <c r="L93" s="25"/>
      <c r="M93" s="25"/>
      <c r="N93" s="25"/>
      <c r="O93" s="25"/>
      <c r="P93" s="25"/>
      <c r="Q93" s="25"/>
      <c r="R93" s="25"/>
      <c r="S93" s="25"/>
      <c r="T93" s="25"/>
      <c r="U93" s="25"/>
      <c r="V93" s="25"/>
      <c r="W93" s="25"/>
      <c r="X93" s="25"/>
      <c r="Y93" s="25">
        <v>0</v>
      </c>
      <c r="Z93" s="25">
        <v>20</v>
      </c>
      <c r="AA93" s="25">
        <v>6</v>
      </c>
      <c r="AB93" s="25"/>
      <c r="AC93" s="25"/>
      <c r="AD93" s="23" t="s">
        <v>186</v>
      </c>
      <c r="AE93" s="25">
        <v>0</v>
      </c>
      <c r="AF93" s="25">
        <v>20</v>
      </c>
      <c r="AG93" s="25">
        <v>60</v>
      </c>
      <c r="AH93" s="25">
        <v>6</v>
      </c>
      <c r="AI93" s="25" t="s">
        <v>10</v>
      </c>
      <c r="AJ93" s="104" t="s">
        <v>270</v>
      </c>
      <c r="AK93" s="105" t="s">
        <v>200</v>
      </c>
    </row>
    <row r="94" spans="1:37" ht="45" customHeight="1" x14ac:dyDescent="0.2">
      <c r="A94" s="105"/>
      <c r="B94" s="105"/>
      <c r="C94" s="34"/>
      <c r="D94" s="102"/>
      <c r="E94" s="102"/>
      <c r="F94" s="27" t="s">
        <v>80</v>
      </c>
      <c r="G94" s="25">
        <f t="shared" ref="G94:AC94" si="16">SUM(G92:G93)</f>
        <v>0</v>
      </c>
      <c r="H94" s="25">
        <f t="shared" si="16"/>
        <v>0</v>
      </c>
      <c r="I94" s="25">
        <f t="shared" si="16"/>
        <v>0</v>
      </c>
      <c r="J94" s="25">
        <f t="shared" si="16"/>
        <v>0</v>
      </c>
      <c r="K94" s="25">
        <f t="shared" si="16"/>
        <v>0</v>
      </c>
      <c r="L94" s="25">
        <f t="shared" si="16"/>
        <v>0</v>
      </c>
      <c r="M94" s="25">
        <f t="shared" si="16"/>
        <v>0</v>
      </c>
      <c r="N94" s="25">
        <f t="shared" si="16"/>
        <v>0</v>
      </c>
      <c r="O94" s="25">
        <f t="shared" si="16"/>
        <v>0</v>
      </c>
      <c r="P94" s="25">
        <f t="shared" si="16"/>
        <v>0</v>
      </c>
      <c r="Q94" s="25">
        <f t="shared" si="16"/>
        <v>0</v>
      </c>
      <c r="R94" s="25">
        <f t="shared" si="16"/>
        <v>0</v>
      </c>
      <c r="S94" s="25">
        <f t="shared" si="16"/>
        <v>0</v>
      </c>
      <c r="T94" s="25">
        <f t="shared" si="16"/>
        <v>0</v>
      </c>
      <c r="U94" s="25">
        <f t="shared" si="16"/>
        <v>0</v>
      </c>
      <c r="V94" s="25">
        <f t="shared" si="16"/>
        <v>0</v>
      </c>
      <c r="W94" s="25">
        <f t="shared" si="16"/>
        <v>20</v>
      </c>
      <c r="X94" s="25">
        <f t="shared" si="16"/>
        <v>6</v>
      </c>
      <c r="Y94" s="25">
        <f t="shared" si="16"/>
        <v>0</v>
      </c>
      <c r="Z94" s="25">
        <f t="shared" si="16"/>
        <v>20</v>
      </c>
      <c r="AA94" s="25">
        <f t="shared" si="16"/>
        <v>6</v>
      </c>
      <c r="AB94" s="25">
        <f t="shared" si="16"/>
        <v>0</v>
      </c>
      <c r="AC94" s="25">
        <f t="shared" si="16"/>
        <v>0</v>
      </c>
      <c r="AD94" s="101"/>
      <c r="AE94" s="25">
        <v>0</v>
      </c>
      <c r="AF94" s="25">
        <v>40</v>
      </c>
      <c r="AG94" s="25">
        <v>120</v>
      </c>
      <c r="AH94" s="25">
        <v>12</v>
      </c>
      <c r="AI94" s="25"/>
      <c r="AJ94" s="105"/>
      <c r="AK94" s="105"/>
    </row>
    <row r="95" spans="1:37" ht="30.75" customHeight="1" x14ac:dyDescent="0.2">
      <c r="A95" s="105" t="s">
        <v>58</v>
      </c>
      <c r="B95" s="105">
        <v>6</v>
      </c>
      <c r="C95" s="105" t="s">
        <v>272</v>
      </c>
      <c r="D95" s="176" t="s">
        <v>175</v>
      </c>
      <c r="E95" s="176" t="s">
        <v>176</v>
      </c>
      <c r="F95" s="26" t="s">
        <v>118</v>
      </c>
      <c r="G95" s="25"/>
      <c r="H95" s="25"/>
      <c r="I95" s="25"/>
      <c r="J95" s="25"/>
      <c r="K95" s="25"/>
      <c r="L95" s="25"/>
      <c r="M95" s="25"/>
      <c r="N95" s="25"/>
      <c r="O95" s="25"/>
      <c r="P95" s="25"/>
      <c r="Q95" s="25"/>
      <c r="R95" s="25"/>
      <c r="S95" s="25"/>
      <c r="T95" s="25"/>
      <c r="U95" s="25"/>
      <c r="V95" s="25">
        <v>0</v>
      </c>
      <c r="W95" s="25">
        <v>20</v>
      </c>
      <c r="X95" s="25">
        <v>6</v>
      </c>
      <c r="Y95" s="25"/>
      <c r="Z95" s="25"/>
      <c r="AA95" s="25"/>
      <c r="AB95" s="25"/>
      <c r="AC95" s="25"/>
      <c r="AD95" s="174" t="s">
        <v>176</v>
      </c>
      <c r="AE95" s="25">
        <v>0</v>
      </c>
      <c r="AF95" s="25">
        <v>20</v>
      </c>
      <c r="AG95" s="25">
        <v>20</v>
      </c>
      <c r="AH95" s="25">
        <v>6</v>
      </c>
      <c r="AI95" s="25" t="s">
        <v>10</v>
      </c>
      <c r="AJ95" s="105"/>
      <c r="AK95" s="105"/>
    </row>
    <row r="96" spans="1:37" ht="27.75" customHeight="1" x14ac:dyDescent="0.2">
      <c r="A96" s="105" t="s">
        <v>59</v>
      </c>
      <c r="B96" s="105">
        <v>7</v>
      </c>
      <c r="C96" s="105" t="s">
        <v>273</v>
      </c>
      <c r="D96" s="176"/>
      <c r="E96" s="176"/>
      <c r="F96" s="26" t="s">
        <v>117</v>
      </c>
      <c r="G96" s="25"/>
      <c r="H96" s="25"/>
      <c r="I96" s="25"/>
      <c r="J96" s="25"/>
      <c r="K96" s="25"/>
      <c r="L96" s="25"/>
      <c r="M96" s="25"/>
      <c r="N96" s="25"/>
      <c r="O96" s="25"/>
      <c r="P96" s="25"/>
      <c r="Q96" s="25"/>
      <c r="R96" s="25"/>
      <c r="S96" s="25"/>
      <c r="T96" s="25"/>
      <c r="U96" s="25"/>
      <c r="V96" s="25"/>
      <c r="W96" s="25"/>
      <c r="X96" s="25"/>
      <c r="Y96" s="25">
        <v>0</v>
      </c>
      <c r="Z96" s="25">
        <v>20</v>
      </c>
      <c r="AA96" s="25">
        <v>6</v>
      </c>
      <c r="AB96" s="25"/>
      <c r="AC96" s="25"/>
      <c r="AD96" s="174"/>
      <c r="AE96" s="25">
        <v>0</v>
      </c>
      <c r="AF96" s="25">
        <v>20</v>
      </c>
      <c r="AG96" s="25">
        <v>20</v>
      </c>
      <c r="AH96" s="25">
        <v>6</v>
      </c>
      <c r="AI96" s="25" t="s">
        <v>10</v>
      </c>
      <c r="AJ96" s="104" t="s">
        <v>272</v>
      </c>
      <c r="AK96" s="105" t="s">
        <v>118</v>
      </c>
    </row>
    <row r="97" spans="1:80" ht="66" customHeight="1" x14ac:dyDescent="0.2">
      <c r="A97" s="105"/>
      <c r="B97" s="105"/>
      <c r="C97" s="105"/>
      <c r="D97" s="102"/>
      <c r="E97" s="102"/>
      <c r="F97" s="27" t="s">
        <v>122</v>
      </c>
      <c r="G97" s="25">
        <f t="shared" ref="G97:AC97" si="17">SUM(G95:G96)</f>
        <v>0</v>
      </c>
      <c r="H97" s="25">
        <f t="shared" si="17"/>
        <v>0</v>
      </c>
      <c r="I97" s="25">
        <f t="shared" si="17"/>
        <v>0</v>
      </c>
      <c r="J97" s="25">
        <f t="shared" si="17"/>
        <v>0</v>
      </c>
      <c r="K97" s="25">
        <f t="shared" si="17"/>
        <v>0</v>
      </c>
      <c r="L97" s="25">
        <f t="shared" si="17"/>
        <v>0</v>
      </c>
      <c r="M97" s="25">
        <f t="shared" si="17"/>
        <v>0</v>
      </c>
      <c r="N97" s="25">
        <f t="shared" si="17"/>
        <v>0</v>
      </c>
      <c r="O97" s="25">
        <f t="shared" si="17"/>
        <v>0</v>
      </c>
      <c r="P97" s="25">
        <f t="shared" si="17"/>
        <v>0</v>
      </c>
      <c r="Q97" s="25">
        <f t="shared" si="17"/>
        <v>0</v>
      </c>
      <c r="R97" s="25">
        <f t="shared" si="17"/>
        <v>0</v>
      </c>
      <c r="S97" s="25">
        <f t="shared" si="17"/>
        <v>0</v>
      </c>
      <c r="T97" s="25">
        <f t="shared" si="17"/>
        <v>0</v>
      </c>
      <c r="U97" s="25">
        <f t="shared" si="17"/>
        <v>0</v>
      </c>
      <c r="V97" s="25">
        <f t="shared" si="17"/>
        <v>0</v>
      </c>
      <c r="W97" s="25">
        <f t="shared" si="17"/>
        <v>20</v>
      </c>
      <c r="X97" s="25">
        <f t="shared" si="17"/>
        <v>6</v>
      </c>
      <c r="Y97" s="25">
        <f t="shared" si="17"/>
        <v>0</v>
      </c>
      <c r="Z97" s="25">
        <f t="shared" si="17"/>
        <v>20</v>
      </c>
      <c r="AA97" s="25">
        <f t="shared" si="17"/>
        <v>6</v>
      </c>
      <c r="AB97" s="25">
        <f t="shared" si="17"/>
        <v>0</v>
      </c>
      <c r="AC97" s="25">
        <f t="shared" si="17"/>
        <v>0</v>
      </c>
      <c r="AD97" s="101"/>
      <c r="AE97" s="25">
        <v>0</v>
      </c>
      <c r="AF97" s="25">
        <v>40</v>
      </c>
      <c r="AG97" s="25">
        <v>40</v>
      </c>
      <c r="AH97" s="25">
        <v>12</v>
      </c>
      <c r="AI97" s="25"/>
      <c r="AJ97" s="105"/>
      <c r="AK97" s="105"/>
    </row>
    <row r="98" spans="1:80" x14ac:dyDescent="0.2">
      <c r="A98" s="35"/>
      <c r="B98" s="35"/>
      <c r="C98" s="181" t="s">
        <v>279</v>
      </c>
      <c r="D98" s="181"/>
      <c r="E98" s="181"/>
      <c r="F98" s="181"/>
      <c r="G98" s="36"/>
      <c r="H98" s="36"/>
      <c r="I98" s="36"/>
      <c r="J98" s="36"/>
      <c r="K98" s="36"/>
      <c r="L98" s="36"/>
      <c r="M98" s="36"/>
      <c r="N98" s="36"/>
      <c r="O98" s="36"/>
      <c r="P98" s="36"/>
      <c r="Q98" s="36"/>
      <c r="R98" s="36"/>
      <c r="S98" s="36"/>
      <c r="T98" s="36"/>
      <c r="U98" s="36"/>
      <c r="V98" s="36"/>
      <c r="W98" s="36"/>
      <c r="X98" s="36"/>
      <c r="Y98" s="36"/>
      <c r="Z98" s="36"/>
      <c r="AA98" s="36"/>
      <c r="AB98" s="36"/>
      <c r="AC98" s="36"/>
      <c r="AD98" s="101"/>
      <c r="AE98" s="25">
        <v>0</v>
      </c>
      <c r="AF98" s="25">
        <v>0</v>
      </c>
      <c r="AG98" s="28">
        <v>40</v>
      </c>
      <c r="AH98" s="28">
        <v>12</v>
      </c>
      <c r="AI98" s="36"/>
      <c r="AJ98" s="31"/>
      <c r="AK98" s="106"/>
    </row>
    <row r="99" spans="1:80" x14ac:dyDescent="0.2">
      <c r="A99" s="105"/>
      <c r="B99" s="105"/>
      <c r="C99" s="105" t="s">
        <v>244</v>
      </c>
      <c r="D99" s="102"/>
      <c r="E99" s="102"/>
      <c r="F99" s="27" t="s">
        <v>99</v>
      </c>
      <c r="G99" s="25"/>
      <c r="H99" s="25"/>
      <c r="I99" s="25"/>
      <c r="J99" s="25"/>
      <c r="K99" s="25"/>
      <c r="L99" s="25"/>
      <c r="M99" s="25"/>
      <c r="N99" s="25"/>
      <c r="O99" s="25"/>
      <c r="P99" s="25"/>
      <c r="Q99" s="25"/>
      <c r="R99" s="25"/>
      <c r="S99" s="25"/>
      <c r="T99" s="25"/>
      <c r="U99" s="25"/>
      <c r="V99" s="25"/>
      <c r="W99" s="25"/>
      <c r="X99" s="25"/>
      <c r="Y99" s="25"/>
      <c r="Z99" s="25"/>
      <c r="AA99" s="25"/>
      <c r="AB99" s="25"/>
      <c r="AC99" s="25"/>
      <c r="AD99" s="101"/>
      <c r="AE99" s="25">
        <v>0</v>
      </c>
      <c r="AF99" s="25">
        <v>0</v>
      </c>
      <c r="AG99" s="25"/>
      <c r="AH99" s="25">
        <v>15</v>
      </c>
      <c r="AI99" s="25" t="s">
        <v>77</v>
      </c>
      <c r="AJ99" s="105"/>
      <c r="AK99" s="105"/>
    </row>
    <row r="100" spans="1:80" ht="27" customHeight="1" x14ac:dyDescent="0.2">
      <c r="A100" s="105"/>
      <c r="B100" s="105"/>
      <c r="C100" s="105"/>
      <c r="D100" s="102"/>
      <c r="E100" s="102"/>
      <c r="F100" s="27" t="s">
        <v>100</v>
      </c>
      <c r="G100" s="25"/>
      <c r="H100" s="25"/>
      <c r="I100" s="25">
        <v>4</v>
      </c>
      <c r="J100" s="25"/>
      <c r="K100" s="25"/>
      <c r="L100" s="25"/>
      <c r="M100" s="25"/>
      <c r="N100" s="25"/>
      <c r="O100" s="25"/>
      <c r="P100" s="25"/>
      <c r="Q100" s="25"/>
      <c r="R100" s="25"/>
      <c r="S100" s="25"/>
      <c r="T100" s="25"/>
      <c r="U100" s="25"/>
      <c r="V100" s="25"/>
      <c r="W100" s="25"/>
      <c r="X100" s="25">
        <v>2</v>
      </c>
      <c r="Y100" s="25"/>
      <c r="Z100" s="25"/>
      <c r="AA100" s="25">
        <v>4</v>
      </c>
      <c r="AB100" s="25"/>
      <c r="AC100" s="25"/>
      <c r="AD100" s="101"/>
      <c r="AE100" s="25">
        <v>0</v>
      </c>
      <c r="AF100" s="25">
        <v>0</v>
      </c>
      <c r="AG100" s="25"/>
      <c r="AH100" s="25">
        <v>12</v>
      </c>
      <c r="AI100" s="25"/>
      <c r="AJ100" s="105"/>
      <c r="AK100" s="105"/>
    </row>
    <row r="101" spans="1:80" ht="38.25" customHeight="1" x14ac:dyDescent="0.2">
      <c r="A101" s="105"/>
      <c r="B101" s="105"/>
      <c r="C101" s="163"/>
      <c r="D101" s="102"/>
      <c r="E101" s="102"/>
      <c r="F101" s="27" t="s">
        <v>97</v>
      </c>
      <c r="G101" s="25"/>
      <c r="H101" s="25"/>
      <c r="I101" s="25"/>
      <c r="J101" s="25"/>
      <c r="K101" s="25"/>
      <c r="L101" s="25"/>
      <c r="M101" s="25"/>
      <c r="N101" s="25"/>
      <c r="O101" s="25"/>
      <c r="P101" s="25"/>
      <c r="Q101" s="25"/>
      <c r="R101" s="25">
        <v>8</v>
      </c>
      <c r="S101" s="25"/>
      <c r="T101" s="25"/>
      <c r="U101" s="25">
        <v>8</v>
      </c>
      <c r="V101" s="25"/>
      <c r="W101" s="25"/>
      <c r="X101" s="25">
        <v>8</v>
      </c>
      <c r="Y101" s="25"/>
      <c r="Z101" s="25"/>
      <c r="AA101" s="25"/>
      <c r="AB101" s="25"/>
      <c r="AC101" s="25"/>
      <c r="AD101" s="101"/>
      <c r="AE101" s="25">
        <v>0</v>
      </c>
      <c r="AF101" s="25">
        <v>0</v>
      </c>
      <c r="AG101" s="25"/>
      <c r="AH101" s="25">
        <v>24</v>
      </c>
      <c r="AI101" s="25"/>
      <c r="AJ101" s="105"/>
      <c r="AK101" s="105"/>
    </row>
    <row r="102" spans="1:80" x14ac:dyDescent="0.2">
      <c r="A102" s="37"/>
      <c r="B102" s="37"/>
      <c r="C102" s="74"/>
      <c r="D102" s="102"/>
      <c r="E102" s="102"/>
      <c r="F102" s="37"/>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101"/>
      <c r="AE102" s="40"/>
      <c r="AF102" s="40"/>
      <c r="AG102" s="40"/>
      <c r="AH102" s="40"/>
      <c r="AI102" s="40"/>
      <c r="AJ102" s="31"/>
      <c r="AK102" s="40"/>
    </row>
    <row r="103" spans="1:80" x14ac:dyDescent="0.2">
      <c r="A103" s="105" t="s">
        <v>55</v>
      </c>
      <c r="B103" s="101">
        <v>2</v>
      </c>
      <c r="C103" s="163" t="s">
        <v>221</v>
      </c>
      <c r="D103" s="23"/>
      <c r="E103" s="23"/>
      <c r="F103" s="6" t="s">
        <v>106</v>
      </c>
      <c r="G103" s="11"/>
      <c r="H103" s="11"/>
      <c r="I103" s="11"/>
      <c r="J103" s="11">
        <v>0</v>
      </c>
      <c r="K103" s="11">
        <v>20</v>
      </c>
      <c r="L103" s="11">
        <v>2</v>
      </c>
      <c r="M103" s="11"/>
      <c r="N103" s="11"/>
      <c r="O103" s="11"/>
      <c r="P103" s="11"/>
      <c r="Q103" s="11"/>
      <c r="R103" s="11"/>
      <c r="S103" s="11"/>
      <c r="T103" s="11"/>
      <c r="U103" s="11"/>
      <c r="V103" s="11"/>
      <c r="W103" s="11"/>
      <c r="X103" s="11"/>
      <c r="Y103" s="11"/>
      <c r="Z103" s="11"/>
      <c r="AA103" s="11"/>
      <c r="AB103" s="11"/>
      <c r="AC103" s="11"/>
      <c r="AD103" s="23" t="s">
        <v>144</v>
      </c>
      <c r="AE103" s="11">
        <v>0</v>
      </c>
      <c r="AF103" s="11">
        <v>20</v>
      </c>
      <c r="AG103" s="11">
        <v>20</v>
      </c>
      <c r="AH103" s="11">
        <v>2</v>
      </c>
      <c r="AI103" s="11" t="s">
        <v>10</v>
      </c>
      <c r="AJ103" s="107"/>
      <c r="AK103" s="116"/>
    </row>
    <row r="104" spans="1:80" s="22" customFormat="1" x14ac:dyDescent="0.2">
      <c r="A104" s="101" t="s">
        <v>57</v>
      </c>
      <c r="B104" s="101">
        <v>3</v>
      </c>
      <c r="C104" s="163" t="s">
        <v>582</v>
      </c>
      <c r="D104" s="23"/>
      <c r="E104" s="23"/>
      <c r="F104" s="6" t="s">
        <v>107</v>
      </c>
      <c r="G104" s="11"/>
      <c r="H104" s="11"/>
      <c r="I104" s="11"/>
      <c r="J104" s="11"/>
      <c r="K104" s="11"/>
      <c r="L104" s="11"/>
      <c r="M104" s="11"/>
      <c r="N104" s="11"/>
      <c r="O104" s="11"/>
      <c r="P104" s="11">
        <v>0</v>
      </c>
      <c r="Q104" s="11">
        <v>30</v>
      </c>
      <c r="R104" s="11">
        <v>4</v>
      </c>
      <c r="S104" s="11"/>
      <c r="T104" s="11"/>
      <c r="U104" s="11"/>
      <c r="V104" s="11"/>
      <c r="W104" s="11"/>
      <c r="X104" s="11"/>
      <c r="Y104" s="11"/>
      <c r="Z104" s="11"/>
      <c r="AA104" s="11"/>
      <c r="AB104" s="11"/>
      <c r="AC104" s="11"/>
      <c r="AD104" s="23" t="s">
        <v>144</v>
      </c>
      <c r="AE104" s="11">
        <v>0</v>
      </c>
      <c r="AF104" s="11">
        <v>30</v>
      </c>
      <c r="AG104" s="11">
        <v>30</v>
      </c>
      <c r="AH104" s="11">
        <v>4</v>
      </c>
      <c r="AI104" s="11" t="s">
        <v>10</v>
      </c>
      <c r="AJ104" s="107"/>
      <c r="AK104" s="116"/>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row>
    <row r="105" spans="1:80" s="15" customFormat="1" ht="38.25" x14ac:dyDescent="0.2">
      <c r="A105" s="101" t="s">
        <v>57</v>
      </c>
      <c r="B105" s="101">
        <v>4</v>
      </c>
      <c r="C105" s="163" t="s">
        <v>583</v>
      </c>
      <c r="D105" s="23"/>
      <c r="E105" s="23"/>
      <c r="F105" s="6" t="s">
        <v>110</v>
      </c>
      <c r="G105" s="11"/>
      <c r="H105" s="11"/>
      <c r="I105" s="11"/>
      <c r="J105" s="11"/>
      <c r="K105" s="11"/>
      <c r="L105" s="11"/>
      <c r="M105" s="11">
        <v>0</v>
      </c>
      <c r="N105" s="11">
        <v>25</v>
      </c>
      <c r="O105" s="11">
        <v>5</v>
      </c>
      <c r="P105" s="11"/>
      <c r="Q105" s="11"/>
      <c r="R105" s="11"/>
      <c r="S105" s="11"/>
      <c r="T105" s="11"/>
      <c r="U105" s="11"/>
      <c r="V105" s="11"/>
      <c r="W105" s="11"/>
      <c r="X105" s="11"/>
      <c r="Y105" s="11"/>
      <c r="Z105" s="11"/>
      <c r="AA105" s="11"/>
      <c r="AB105" s="11"/>
      <c r="AC105" s="11"/>
      <c r="AD105" s="23" t="s">
        <v>144</v>
      </c>
      <c r="AE105" s="11">
        <v>0</v>
      </c>
      <c r="AF105" s="11">
        <v>25</v>
      </c>
      <c r="AG105" s="11">
        <v>25</v>
      </c>
      <c r="AH105" s="11">
        <v>5</v>
      </c>
      <c r="AI105" s="11" t="s">
        <v>10</v>
      </c>
      <c r="AJ105" s="107"/>
      <c r="AK105" s="116"/>
      <c r="AL105" s="182"/>
      <c r="AM105" s="182"/>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row>
    <row r="106" spans="1:80" s="15" customFormat="1" x14ac:dyDescent="0.2">
      <c r="A106" s="101" t="s">
        <v>58</v>
      </c>
      <c r="B106" s="101">
        <v>5</v>
      </c>
      <c r="C106" s="163" t="s">
        <v>581</v>
      </c>
      <c r="D106" s="23"/>
      <c r="E106" s="23"/>
      <c r="F106" s="6" t="s">
        <v>108</v>
      </c>
      <c r="G106" s="11"/>
      <c r="H106" s="11"/>
      <c r="I106" s="11"/>
      <c r="J106" s="11"/>
      <c r="K106" s="11"/>
      <c r="L106" s="11"/>
      <c r="M106" s="11"/>
      <c r="N106" s="11"/>
      <c r="O106" s="11"/>
      <c r="P106" s="11"/>
      <c r="Q106" s="11"/>
      <c r="R106" s="11"/>
      <c r="S106" s="11"/>
      <c r="T106" s="11"/>
      <c r="U106" s="11"/>
      <c r="V106" s="11">
        <v>0</v>
      </c>
      <c r="W106" s="11">
        <v>40</v>
      </c>
      <c r="X106" s="11">
        <v>5</v>
      </c>
      <c r="Y106" s="11"/>
      <c r="Z106" s="11"/>
      <c r="AA106" s="11"/>
      <c r="AB106" s="11"/>
      <c r="AC106" s="11"/>
      <c r="AD106" s="23" t="s">
        <v>144</v>
      </c>
      <c r="AE106" s="11">
        <v>0</v>
      </c>
      <c r="AF106" s="11">
        <v>40</v>
      </c>
      <c r="AG106" s="11">
        <v>40</v>
      </c>
      <c r="AH106" s="11">
        <v>5</v>
      </c>
      <c r="AI106" s="11" t="s">
        <v>10</v>
      </c>
      <c r="AJ106" s="107"/>
      <c r="AK106" s="116"/>
      <c r="AL106" s="115"/>
      <c r="AM106" s="115"/>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row>
    <row r="107" spans="1:80" s="15" customFormat="1" ht="38.25" customHeight="1" x14ac:dyDescent="0.2">
      <c r="A107" s="101" t="s">
        <v>58</v>
      </c>
      <c r="B107" s="101">
        <v>6</v>
      </c>
      <c r="C107" s="163" t="s">
        <v>584</v>
      </c>
      <c r="D107" s="23"/>
      <c r="E107" s="23"/>
      <c r="F107" s="6" t="s">
        <v>111</v>
      </c>
      <c r="G107" s="11"/>
      <c r="H107" s="11"/>
      <c r="I107" s="11"/>
      <c r="J107" s="11"/>
      <c r="K107" s="11"/>
      <c r="L107" s="11"/>
      <c r="M107" s="11"/>
      <c r="N107" s="11"/>
      <c r="O107" s="11"/>
      <c r="P107" s="11"/>
      <c r="Q107" s="11"/>
      <c r="R107" s="11"/>
      <c r="S107" s="11">
        <v>0</v>
      </c>
      <c r="T107" s="11">
        <v>25</v>
      </c>
      <c r="U107" s="11">
        <v>5</v>
      </c>
      <c r="V107" s="11"/>
      <c r="W107" s="11"/>
      <c r="X107" s="11"/>
      <c r="Y107" s="11"/>
      <c r="Z107" s="11"/>
      <c r="AA107" s="11"/>
      <c r="AB107" s="11"/>
      <c r="AC107" s="11"/>
      <c r="AD107" s="23" t="s">
        <v>144</v>
      </c>
      <c r="AE107" s="11">
        <v>0</v>
      </c>
      <c r="AF107" s="11">
        <v>25</v>
      </c>
      <c r="AG107" s="11">
        <v>25</v>
      </c>
      <c r="AH107" s="11">
        <v>5</v>
      </c>
      <c r="AI107" s="11" t="s">
        <v>10</v>
      </c>
      <c r="AJ107" s="107"/>
      <c r="AK107" s="116"/>
      <c r="AL107" s="182"/>
      <c r="AM107" s="182"/>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row>
    <row r="108" spans="1:80" s="15" customFormat="1" x14ac:dyDescent="0.2">
      <c r="A108" s="101" t="s">
        <v>59</v>
      </c>
      <c r="B108" s="101">
        <v>7</v>
      </c>
      <c r="C108" s="163" t="s">
        <v>585</v>
      </c>
      <c r="D108" s="23"/>
      <c r="E108" s="23"/>
      <c r="F108" s="6" t="s">
        <v>109</v>
      </c>
      <c r="G108" s="11"/>
      <c r="H108" s="11"/>
      <c r="I108" s="11"/>
      <c r="J108" s="11"/>
      <c r="K108" s="11"/>
      <c r="L108" s="11"/>
      <c r="M108" s="11"/>
      <c r="N108" s="11"/>
      <c r="O108" s="11"/>
      <c r="P108" s="11"/>
      <c r="Q108" s="11"/>
      <c r="R108" s="11"/>
      <c r="S108" s="11"/>
      <c r="T108" s="11"/>
      <c r="U108" s="11"/>
      <c r="V108" s="11"/>
      <c r="W108" s="11"/>
      <c r="X108" s="11"/>
      <c r="Y108" s="11"/>
      <c r="Z108" s="11"/>
      <c r="AA108" s="11"/>
      <c r="AB108" s="11">
        <v>0</v>
      </c>
      <c r="AC108" s="11">
        <v>90</v>
      </c>
      <c r="AD108" s="23" t="s">
        <v>144</v>
      </c>
      <c r="AE108" s="11">
        <v>0</v>
      </c>
      <c r="AF108" s="11">
        <v>90</v>
      </c>
      <c r="AG108" s="11">
        <v>90</v>
      </c>
      <c r="AH108" s="11">
        <v>12</v>
      </c>
      <c r="AI108" s="11" t="s">
        <v>10</v>
      </c>
      <c r="AJ108" s="107"/>
      <c r="AK108" s="116"/>
      <c r="AL108" s="115"/>
      <c r="AM108" s="115"/>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row>
    <row r="109" spans="1:80" s="15" customFormat="1" ht="51" x14ac:dyDescent="0.2">
      <c r="A109" s="101" t="s">
        <v>59</v>
      </c>
      <c r="B109" s="101">
        <v>8</v>
      </c>
      <c r="C109" s="163" t="s">
        <v>586</v>
      </c>
      <c r="D109" s="23"/>
      <c r="E109" s="23"/>
      <c r="F109" s="6" t="s">
        <v>112</v>
      </c>
      <c r="G109" s="11"/>
      <c r="H109" s="11"/>
      <c r="I109" s="11"/>
      <c r="J109" s="11"/>
      <c r="K109" s="11"/>
      <c r="L109" s="11"/>
      <c r="M109" s="11"/>
      <c r="N109" s="11"/>
      <c r="O109" s="11"/>
      <c r="P109" s="11"/>
      <c r="Q109" s="11"/>
      <c r="R109" s="11"/>
      <c r="S109" s="11"/>
      <c r="T109" s="11"/>
      <c r="U109" s="11"/>
      <c r="V109" s="11"/>
      <c r="W109" s="11"/>
      <c r="X109" s="11"/>
      <c r="Y109" s="11">
        <v>0</v>
      </c>
      <c r="Z109" s="11">
        <v>25</v>
      </c>
      <c r="AA109" s="11">
        <v>5</v>
      </c>
      <c r="AB109" s="11"/>
      <c r="AC109" s="11"/>
      <c r="AD109" s="23" t="s">
        <v>144</v>
      </c>
      <c r="AE109" s="11">
        <v>0</v>
      </c>
      <c r="AF109" s="11">
        <v>25</v>
      </c>
      <c r="AG109" s="11">
        <v>25</v>
      </c>
      <c r="AH109" s="11">
        <v>5</v>
      </c>
      <c r="AI109" s="11" t="s">
        <v>10</v>
      </c>
      <c r="AJ109" s="107"/>
      <c r="AK109" s="116"/>
      <c r="AL109" s="182"/>
      <c r="AM109" s="182"/>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row>
    <row r="110" spans="1:80" x14ac:dyDescent="0.2">
      <c r="A110" s="105" t="s">
        <v>59</v>
      </c>
      <c r="B110" s="105">
        <v>8</v>
      </c>
      <c r="C110" s="105" t="s">
        <v>222</v>
      </c>
      <c r="D110" s="102"/>
      <c r="E110" s="102"/>
      <c r="F110" s="21" t="s">
        <v>60</v>
      </c>
      <c r="G110" s="25"/>
      <c r="H110" s="25"/>
      <c r="I110" s="25"/>
      <c r="J110" s="25"/>
      <c r="K110" s="25"/>
      <c r="L110" s="25"/>
      <c r="M110" s="25"/>
      <c r="N110" s="25"/>
      <c r="O110" s="25"/>
      <c r="P110" s="25"/>
      <c r="Q110" s="25"/>
      <c r="R110" s="25"/>
      <c r="S110" s="25"/>
      <c r="T110" s="25"/>
      <c r="U110" s="25"/>
      <c r="V110" s="105"/>
      <c r="W110" s="105"/>
      <c r="X110" s="105"/>
      <c r="Y110" s="105"/>
      <c r="Z110" s="105"/>
      <c r="AA110" s="105"/>
      <c r="AB110" s="25">
        <v>0</v>
      </c>
      <c r="AC110" s="25">
        <v>3</v>
      </c>
      <c r="AD110" s="23" t="s">
        <v>144</v>
      </c>
      <c r="AE110" s="25">
        <v>0</v>
      </c>
      <c r="AF110" s="25">
        <v>3</v>
      </c>
      <c r="AG110" s="25">
        <v>3</v>
      </c>
      <c r="AH110" s="25">
        <v>2</v>
      </c>
      <c r="AI110" s="25" t="s">
        <v>56</v>
      </c>
      <c r="AJ110" s="31"/>
      <c r="AK110" s="40"/>
      <c r="AN110" s="19"/>
      <c r="AO110" s="19"/>
      <c r="AP110" s="19"/>
      <c r="AQ110" s="19"/>
      <c r="AR110" s="19"/>
      <c r="AS110" s="19"/>
      <c r="AT110" s="19"/>
      <c r="AU110" s="19"/>
      <c r="AV110" s="19"/>
    </row>
    <row r="111" spans="1:80" ht="25.5" customHeight="1" x14ac:dyDescent="0.2">
      <c r="A111" s="105" t="s">
        <v>59</v>
      </c>
      <c r="B111" s="105">
        <v>8</v>
      </c>
      <c r="C111" s="105" t="s">
        <v>223</v>
      </c>
      <c r="D111" s="102"/>
      <c r="E111" s="102"/>
      <c r="F111" s="21" t="s">
        <v>224</v>
      </c>
      <c r="G111" s="25"/>
      <c r="H111" s="25"/>
      <c r="I111" s="25"/>
      <c r="J111" s="25"/>
      <c r="K111" s="25"/>
      <c r="L111" s="25"/>
      <c r="M111" s="25"/>
      <c r="N111" s="25"/>
      <c r="O111" s="25"/>
      <c r="P111" s="25"/>
      <c r="Q111" s="25"/>
      <c r="R111" s="25"/>
      <c r="S111" s="25"/>
      <c r="T111" s="25"/>
      <c r="U111" s="25"/>
      <c r="V111" s="105"/>
      <c r="W111" s="105"/>
      <c r="X111" s="105"/>
      <c r="Y111" s="105"/>
      <c r="Z111" s="105"/>
      <c r="AA111" s="105"/>
      <c r="AB111" s="25">
        <v>0</v>
      </c>
      <c r="AC111" s="25">
        <v>3</v>
      </c>
      <c r="AD111" s="23" t="s">
        <v>144</v>
      </c>
      <c r="AE111" s="25">
        <v>0</v>
      </c>
      <c r="AF111" s="25">
        <v>3</v>
      </c>
      <c r="AG111" s="25">
        <v>3</v>
      </c>
      <c r="AH111" s="25">
        <v>1</v>
      </c>
      <c r="AI111" s="25" t="s">
        <v>56</v>
      </c>
      <c r="AJ111" s="31"/>
      <c r="AK111" s="40"/>
    </row>
    <row r="112" spans="1:80" x14ac:dyDescent="0.2">
      <c r="A112" s="101"/>
      <c r="B112" s="101"/>
      <c r="C112" s="105"/>
      <c r="D112" s="102"/>
      <c r="E112" s="102"/>
      <c r="F112" s="27" t="s">
        <v>98</v>
      </c>
      <c r="G112" s="28">
        <f t="shared" ref="G112:AC112" si="18">SUM(G103:G110)</f>
        <v>0</v>
      </c>
      <c r="H112" s="28">
        <f t="shared" si="18"/>
        <v>0</v>
      </c>
      <c r="I112" s="28">
        <f t="shared" si="18"/>
        <v>0</v>
      </c>
      <c r="J112" s="28">
        <f t="shared" si="18"/>
        <v>0</v>
      </c>
      <c r="K112" s="28">
        <f t="shared" si="18"/>
        <v>20</v>
      </c>
      <c r="L112" s="28">
        <f t="shared" si="18"/>
        <v>2</v>
      </c>
      <c r="M112" s="28">
        <f t="shared" si="18"/>
        <v>0</v>
      </c>
      <c r="N112" s="28">
        <f t="shared" si="18"/>
        <v>25</v>
      </c>
      <c r="O112" s="28">
        <f t="shared" si="18"/>
        <v>5</v>
      </c>
      <c r="P112" s="28">
        <f t="shared" si="18"/>
        <v>0</v>
      </c>
      <c r="Q112" s="28">
        <f t="shared" si="18"/>
        <v>30</v>
      </c>
      <c r="R112" s="28">
        <f t="shared" si="18"/>
        <v>4</v>
      </c>
      <c r="S112" s="28">
        <f t="shared" si="18"/>
        <v>0</v>
      </c>
      <c r="T112" s="28">
        <f t="shared" si="18"/>
        <v>25</v>
      </c>
      <c r="U112" s="28">
        <f t="shared" si="18"/>
        <v>5</v>
      </c>
      <c r="V112" s="28">
        <f t="shared" si="18"/>
        <v>0</v>
      </c>
      <c r="W112" s="28">
        <f t="shared" si="18"/>
        <v>40</v>
      </c>
      <c r="X112" s="28">
        <f t="shared" si="18"/>
        <v>5</v>
      </c>
      <c r="Y112" s="28">
        <f t="shared" si="18"/>
        <v>0</v>
      </c>
      <c r="Z112" s="28">
        <f t="shared" si="18"/>
        <v>25</v>
      </c>
      <c r="AA112" s="28">
        <f t="shared" si="18"/>
        <v>5</v>
      </c>
      <c r="AB112" s="28">
        <f t="shared" si="18"/>
        <v>0</v>
      </c>
      <c r="AC112" s="28">
        <f t="shared" si="18"/>
        <v>93</v>
      </c>
      <c r="AD112" s="101"/>
      <c r="AE112" s="28">
        <v>0</v>
      </c>
      <c r="AF112" s="28">
        <v>261</v>
      </c>
      <c r="AG112" s="25">
        <v>261</v>
      </c>
      <c r="AH112" s="28">
        <v>41</v>
      </c>
      <c r="AI112" s="31"/>
      <c r="AJ112" s="40"/>
      <c r="AK112" s="121"/>
    </row>
    <row r="113" spans="1:37" x14ac:dyDescent="0.2">
      <c r="A113" s="18"/>
      <c r="B113" s="18"/>
      <c r="F113" s="18"/>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J113" s="43"/>
      <c r="AK113" s="18"/>
    </row>
  </sheetData>
  <mergeCells count="68">
    <mergeCell ref="AL105:AM105"/>
    <mergeCell ref="AL107:AM107"/>
    <mergeCell ref="AL109:AM109"/>
    <mergeCell ref="C98:F98"/>
    <mergeCell ref="D89:D90"/>
    <mergeCell ref="E89:E90"/>
    <mergeCell ref="D92:D93"/>
    <mergeCell ref="E92:E93"/>
    <mergeCell ref="D95:D96"/>
    <mergeCell ref="E95:E96"/>
    <mergeCell ref="AD89:AD90"/>
    <mergeCell ref="AD95:AD96"/>
    <mergeCell ref="D86:D87"/>
    <mergeCell ref="E86:E87"/>
    <mergeCell ref="AE73:AK73"/>
    <mergeCell ref="D74:D75"/>
    <mergeCell ref="E74:E75"/>
    <mergeCell ref="D77:D78"/>
    <mergeCell ref="E77:E78"/>
    <mergeCell ref="D80:D81"/>
    <mergeCell ref="E80:E81"/>
    <mergeCell ref="D83:D84"/>
    <mergeCell ref="E83:E84"/>
    <mergeCell ref="AD77:AD78"/>
    <mergeCell ref="AD80:AD81"/>
    <mergeCell ref="C71:F71"/>
    <mergeCell ref="D52:D57"/>
    <mergeCell ref="E52:E57"/>
    <mergeCell ref="D59:D62"/>
    <mergeCell ref="E59:E62"/>
    <mergeCell ref="D64:D65"/>
    <mergeCell ref="E64:E65"/>
    <mergeCell ref="D67:D69"/>
    <mergeCell ref="E67:E69"/>
    <mergeCell ref="D28:D29"/>
    <mergeCell ref="E28:E29"/>
    <mergeCell ref="D47:D50"/>
    <mergeCell ref="E47:E50"/>
    <mergeCell ref="C31:F31"/>
    <mergeCell ref="D32:D35"/>
    <mergeCell ref="E32:E35"/>
    <mergeCell ref="D36:D37"/>
    <mergeCell ref="E36:E37"/>
    <mergeCell ref="D38:D39"/>
    <mergeCell ref="E38:E39"/>
    <mergeCell ref="D41:D43"/>
    <mergeCell ref="D44:D45"/>
    <mergeCell ref="E44:E45"/>
    <mergeCell ref="D9:D11"/>
    <mergeCell ref="E9:E11"/>
    <mergeCell ref="D13:D17"/>
    <mergeCell ref="E13:E17"/>
    <mergeCell ref="D19:D24"/>
    <mergeCell ref="A1:AJ1"/>
    <mergeCell ref="D3:D6"/>
    <mergeCell ref="E3:E6"/>
    <mergeCell ref="D7:D8"/>
    <mergeCell ref="E7:E8"/>
    <mergeCell ref="AD28:AD29"/>
    <mergeCell ref="AD41:AD42"/>
    <mergeCell ref="AD44:AD45"/>
    <mergeCell ref="AD47:AD48"/>
    <mergeCell ref="AD52:AD53"/>
    <mergeCell ref="AD54:AD55"/>
    <mergeCell ref="AD56:AD57"/>
    <mergeCell ref="AD59:AD60"/>
    <mergeCell ref="AD68:AD69"/>
    <mergeCell ref="AD74:AD7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1"/>
  <sheetViews>
    <sheetView workbookViewId="0">
      <selection sqref="A1:AJ1"/>
    </sheetView>
  </sheetViews>
  <sheetFormatPr defaultRowHeight="12.75" x14ac:dyDescent="0.2"/>
  <cols>
    <col min="1" max="1" width="3.85546875" style="22" customWidth="1"/>
    <col min="2" max="2" width="3.7109375" style="22" customWidth="1"/>
    <col min="3" max="3" width="15" style="45" customWidth="1"/>
    <col min="4" max="4" width="12.28515625" style="18" customWidth="1"/>
    <col min="5" max="5" width="17.85546875" style="43" hidden="1" customWidth="1"/>
    <col min="6" max="6" width="42.28515625" style="22" bestFit="1" customWidth="1"/>
    <col min="7" max="8" width="4" style="20" hidden="1" customWidth="1"/>
    <col min="9" max="9" width="3.85546875" style="20" hidden="1" customWidth="1"/>
    <col min="10" max="10" width="3.28515625" style="20" hidden="1" customWidth="1"/>
    <col min="11" max="11" width="3.7109375" style="20" hidden="1" customWidth="1"/>
    <col min="12" max="12" width="3.5703125" style="20" hidden="1" customWidth="1"/>
    <col min="13" max="13" width="4.140625" style="20" hidden="1" customWidth="1"/>
    <col min="14" max="14" width="4" style="20" hidden="1" customWidth="1"/>
    <col min="15" max="15" width="3.85546875" style="20" hidden="1" customWidth="1"/>
    <col min="16" max="16" width="2.85546875" style="20" hidden="1" customWidth="1"/>
    <col min="17" max="17" width="4.140625" style="20" hidden="1" customWidth="1"/>
    <col min="18" max="18" width="4" style="20" hidden="1" customWidth="1"/>
    <col min="19" max="19" width="3.7109375" style="20" hidden="1" customWidth="1"/>
    <col min="20" max="20" width="4.42578125" style="20" hidden="1" customWidth="1"/>
    <col min="21" max="21" width="4" style="20" hidden="1" customWidth="1"/>
    <col min="22" max="22" width="3.42578125" style="20" hidden="1" customWidth="1"/>
    <col min="23" max="23" width="3.85546875" style="20" hidden="1" customWidth="1"/>
    <col min="24" max="24" width="4.42578125" style="20" hidden="1" customWidth="1"/>
    <col min="25" max="25" width="3.85546875" style="20" hidden="1" customWidth="1"/>
    <col min="26" max="26" width="4.28515625" style="20" hidden="1" customWidth="1"/>
    <col min="27" max="29" width="3.42578125" style="20" hidden="1" customWidth="1"/>
    <col min="30" max="30" width="21.140625" style="20" hidden="1" customWidth="1"/>
    <col min="31" max="31" width="3.140625" style="20" customWidth="1"/>
    <col min="32" max="32" width="4" style="20" bestFit="1" customWidth="1"/>
    <col min="33" max="33" width="3.7109375" style="20" customWidth="1"/>
    <col min="34" max="34" width="5.42578125" style="20" customWidth="1"/>
    <col min="35" max="35" width="14" style="44" customWidth="1"/>
    <col min="36" max="36" width="20.7109375" style="20" customWidth="1"/>
    <col min="37" max="37" width="18.7109375" style="22" customWidth="1"/>
    <col min="38" max="16384" width="9.140625" style="22"/>
  </cols>
  <sheetData>
    <row r="1" spans="1:37" ht="90" customHeight="1" x14ac:dyDescent="0.2">
      <c r="A1" s="175" t="s">
        <v>588</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row>
    <row r="2" spans="1:37" ht="56.25" x14ac:dyDescent="0.2">
      <c r="A2" s="1" t="s">
        <v>34</v>
      </c>
      <c r="B2" s="1" t="s">
        <v>41</v>
      </c>
      <c r="C2" s="4" t="s">
        <v>61</v>
      </c>
      <c r="D2" s="41" t="s">
        <v>125</v>
      </c>
      <c r="E2" s="42" t="s">
        <v>143</v>
      </c>
      <c r="F2" s="2" t="s">
        <v>123</v>
      </c>
      <c r="G2" s="16" t="s">
        <v>11</v>
      </c>
      <c r="H2" s="16" t="s">
        <v>12</v>
      </c>
      <c r="I2" s="16" t="s">
        <v>13</v>
      </c>
      <c r="J2" s="16" t="s">
        <v>14</v>
      </c>
      <c r="K2" s="16" t="s">
        <v>15</v>
      </c>
      <c r="L2" s="16" t="s">
        <v>16</v>
      </c>
      <c r="M2" s="16" t="s">
        <v>17</v>
      </c>
      <c r="N2" s="16" t="s">
        <v>18</v>
      </c>
      <c r="O2" s="16" t="s">
        <v>19</v>
      </c>
      <c r="P2" s="16" t="s">
        <v>20</v>
      </c>
      <c r="Q2" s="16" t="s">
        <v>21</v>
      </c>
      <c r="R2" s="16" t="s">
        <v>22</v>
      </c>
      <c r="S2" s="16" t="s">
        <v>23</v>
      </c>
      <c r="T2" s="16" t="s">
        <v>24</v>
      </c>
      <c r="U2" s="16" t="s">
        <v>25</v>
      </c>
      <c r="V2" s="16" t="s">
        <v>26</v>
      </c>
      <c r="W2" s="16" t="s">
        <v>27</v>
      </c>
      <c r="X2" s="16" t="s">
        <v>28</v>
      </c>
      <c r="Y2" s="16" t="s">
        <v>29</v>
      </c>
      <c r="Z2" s="16" t="s">
        <v>30</v>
      </c>
      <c r="AA2" s="16" t="s">
        <v>31</v>
      </c>
      <c r="AB2" s="16" t="s">
        <v>32</v>
      </c>
      <c r="AC2" s="16" t="s">
        <v>33</v>
      </c>
      <c r="AD2" s="48" t="s">
        <v>145</v>
      </c>
      <c r="AE2" s="16" t="s">
        <v>47</v>
      </c>
      <c r="AF2" s="16" t="s">
        <v>48</v>
      </c>
      <c r="AG2" s="16" t="s">
        <v>46</v>
      </c>
      <c r="AH2" s="16" t="s">
        <v>35</v>
      </c>
      <c r="AI2" s="17" t="s">
        <v>36</v>
      </c>
      <c r="AJ2" s="3" t="s">
        <v>70</v>
      </c>
      <c r="AK2" s="4" t="s">
        <v>115</v>
      </c>
    </row>
    <row r="3" spans="1:37" x14ac:dyDescent="0.2">
      <c r="A3" s="105" t="s">
        <v>55</v>
      </c>
      <c r="B3" s="105">
        <v>1</v>
      </c>
      <c r="C3" s="105" t="s">
        <v>204</v>
      </c>
      <c r="D3" s="176" t="s">
        <v>177</v>
      </c>
      <c r="E3" s="176" t="s">
        <v>178</v>
      </c>
      <c r="F3" s="21" t="s">
        <v>91</v>
      </c>
      <c r="G3" s="25">
        <v>10</v>
      </c>
      <c r="H3" s="25">
        <v>0</v>
      </c>
      <c r="I3" s="25">
        <v>2</v>
      </c>
      <c r="J3" s="25"/>
      <c r="K3" s="25"/>
      <c r="L3" s="25"/>
      <c r="M3" s="25"/>
      <c r="N3" s="25"/>
      <c r="O3" s="25"/>
      <c r="P3" s="25"/>
      <c r="Q3" s="25"/>
      <c r="R3" s="25"/>
      <c r="S3" s="25"/>
      <c r="T3" s="25"/>
      <c r="U3" s="25"/>
      <c r="V3" s="25"/>
      <c r="W3" s="25"/>
      <c r="X3" s="25"/>
      <c r="Y3" s="25"/>
      <c r="Z3" s="25"/>
      <c r="AA3" s="25"/>
      <c r="AB3" s="25"/>
      <c r="AC3" s="25"/>
      <c r="AD3" s="46" t="s">
        <v>178</v>
      </c>
      <c r="AE3" s="25">
        <v>10</v>
      </c>
      <c r="AF3" s="25">
        <v>0</v>
      </c>
      <c r="AG3" s="25">
        <v>10</v>
      </c>
      <c r="AH3" s="25">
        <v>2</v>
      </c>
      <c r="AI3" s="25" t="s">
        <v>56</v>
      </c>
      <c r="AJ3" s="105"/>
      <c r="AK3" s="105"/>
    </row>
    <row r="4" spans="1:37" x14ac:dyDescent="0.2">
      <c r="A4" s="50" t="s">
        <v>59</v>
      </c>
      <c r="B4" s="50">
        <v>7</v>
      </c>
      <c r="C4" s="50" t="s">
        <v>245</v>
      </c>
      <c r="D4" s="176"/>
      <c r="E4" s="176"/>
      <c r="F4" s="21" t="s">
        <v>155</v>
      </c>
      <c r="G4" s="25"/>
      <c r="H4" s="25"/>
      <c r="I4" s="25"/>
      <c r="J4" s="25"/>
      <c r="K4" s="25"/>
      <c r="L4" s="25"/>
      <c r="M4" s="25"/>
      <c r="N4" s="25"/>
      <c r="O4" s="25"/>
      <c r="P4" s="25"/>
      <c r="Q4" s="25"/>
      <c r="R4" s="25"/>
      <c r="S4" s="25"/>
      <c r="T4" s="25"/>
      <c r="U4" s="25"/>
      <c r="V4" s="25"/>
      <c r="W4" s="25"/>
      <c r="X4" s="25"/>
      <c r="Y4" s="25">
        <v>10</v>
      </c>
      <c r="Z4" s="25">
        <v>5</v>
      </c>
      <c r="AA4" s="25">
        <v>3</v>
      </c>
      <c r="AB4" s="25"/>
      <c r="AC4" s="25"/>
      <c r="AD4" s="47" t="s">
        <v>171</v>
      </c>
      <c r="AE4" s="25">
        <v>10</v>
      </c>
      <c r="AF4" s="25">
        <v>5</v>
      </c>
      <c r="AG4" s="25">
        <v>15</v>
      </c>
      <c r="AH4" s="25">
        <v>3</v>
      </c>
      <c r="AI4" s="25" t="s">
        <v>10</v>
      </c>
      <c r="AJ4" s="50"/>
      <c r="AK4" s="50"/>
    </row>
    <row r="5" spans="1:37" x14ac:dyDescent="0.2">
      <c r="A5" s="50" t="s">
        <v>55</v>
      </c>
      <c r="B5" s="50">
        <v>1</v>
      </c>
      <c r="C5" s="50" t="s">
        <v>231</v>
      </c>
      <c r="D5" s="176"/>
      <c r="E5" s="176"/>
      <c r="F5" s="21" t="s">
        <v>63</v>
      </c>
      <c r="G5" s="25">
        <v>10</v>
      </c>
      <c r="H5" s="25">
        <v>0</v>
      </c>
      <c r="I5" s="25">
        <v>2</v>
      </c>
      <c r="J5" s="25"/>
      <c r="K5" s="25"/>
      <c r="L5" s="25"/>
      <c r="M5" s="25"/>
      <c r="N5" s="25"/>
      <c r="O5" s="25"/>
      <c r="P5" s="25"/>
      <c r="Q5" s="25"/>
      <c r="R5" s="25"/>
      <c r="S5" s="25"/>
      <c r="T5" s="25"/>
      <c r="U5" s="25"/>
      <c r="V5" s="25"/>
      <c r="W5" s="25"/>
      <c r="X5" s="25"/>
      <c r="Y5" s="25"/>
      <c r="Z5" s="25"/>
      <c r="AA5" s="25"/>
      <c r="AB5" s="25"/>
      <c r="AC5" s="25"/>
      <c r="AD5" s="46" t="s">
        <v>178</v>
      </c>
      <c r="AE5" s="25">
        <v>10</v>
      </c>
      <c r="AF5" s="25">
        <v>0</v>
      </c>
      <c r="AG5" s="25">
        <v>10</v>
      </c>
      <c r="AH5" s="25">
        <v>2</v>
      </c>
      <c r="AI5" s="25" t="s">
        <v>56</v>
      </c>
      <c r="AJ5" s="38"/>
      <c r="AK5" s="50"/>
    </row>
    <row r="6" spans="1:37" x14ac:dyDescent="0.2">
      <c r="A6" s="50" t="s">
        <v>59</v>
      </c>
      <c r="B6" s="50">
        <v>7</v>
      </c>
      <c r="C6" s="50" t="s">
        <v>205</v>
      </c>
      <c r="D6" s="176"/>
      <c r="E6" s="176"/>
      <c r="F6" s="21" t="s">
        <v>71</v>
      </c>
      <c r="G6" s="25"/>
      <c r="H6" s="25"/>
      <c r="I6" s="25"/>
      <c r="J6" s="25"/>
      <c r="K6" s="25"/>
      <c r="L6" s="25"/>
      <c r="M6" s="25"/>
      <c r="N6" s="25"/>
      <c r="O6" s="25"/>
      <c r="P6" s="25"/>
      <c r="Q6" s="25"/>
      <c r="R6" s="25"/>
      <c r="S6" s="25"/>
      <c r="T6" s="25"/>
      <c r="U6" s="25"/>
      <c r="V6" s="25"/>
      <c r="W6" s="25"/>
      <c r="X6" s="25"/>
      <c r="Y6" s="25">
        <v>10</v>
      </c>
      <c r="Z6" s="25">
        <v>0</v>
      </c>
      <c r="AA6" s="25">
        <v>2</v>
      </c>
      <c r="AB6" s="25"/>
      <c r="AC6" s="25"/>
      <c r="AD6" s="46" t="s">
        <v>178</v>
      </c>
      <c r="AE6" s="25">
        <v>10</v>
      </c>
      <c r="AF6" s="25">
        <v>0</v>
      </c>
      <c r="AG6" s="25">
        <v>10</v>
      </c>
      <c r="AH6" s="25">
        <v>2</v>
      </c>
      <c r="AI6" s="25" t="s">
        <v>56</v>
      </c>
      <c r="AJ6" s="38"/>
      <c r="AK6" s="50"/>
    </row>
    <row r="7" spans="1:37" x14ac:dyDescent="0.2">
      <c r="A7" s="50" t="s">
        <v>55</v>
      </c>
      <c r="B7" s="50">
        <v>1</v>
      </c>
      <c r="C7" s="50" t="s">
        <v>206</v>
      </c>
      <c r="D7" s="177" t="s">
        <v>179</v>
      </c>
      <c r="E7" s="176" t="s">
        <v>171</v>
      </c>
      <c r="F7" s="21" t="s">
        <v>90</v>
      </c>
      <c r="G7" s="25">
        <v>0</v>
      </c>
      <c r="H7" s="25">
        <v>10</v>
      </c>
      <c r="I7" s="25">
        <v>2</v>
      </c>
      <c r="J7" s="25"/>
      <c r="K7" s="25"/>
      <c r="L7" s="25"/>
      <c r="M7" s="25"/>
      <c r="N7" s="25"/>
      <c r="O7" s="25"/>
      <c r="P7" s="25"/>
      <c r="Q7" s="25"/>
      <c r="R7" s="25"/>
      <c r="S7" s="25"/>
      <c r="T7" s="25"/>
      <c r="U7" s="25"/>
      <c r="V7" s="25"/>
      <c r="W7" s="25"/>
      <c r="X7" s="25"/>
      <c r="Y7" s="25"/>
      <c r="Z7" s="25"/>
      <c r="AA7" s="25"/>
      <c r="AB7" s="25"/>
      <c r="AC7" s="25"/>
      <c r="AD7" s="47" t="s">
        <v>171</v>
      </c>
      <c r="AE7" s="25">
        <v>0</v>
      </c>
      <c r="AF7" s="25">
        <v>10</v>
      </c>
      <c r="AG7" s="25">
        <v>10</v>
      </c>
      <c r="AH7" s="25">
        <v>2</v>
      </c>
      <c r="AI7" s="25" t="s">
        <v>10</v>
      </c>
      <c r="AJ7" s="50"/>
      <c r="AK7" s="50"/>
    </row>
    <row r="8" spans="1:37" ht="30.75" customHeight="1" x14ac:dyDescent="0.2">
      <c r="A8" s="50" t="s">
        <v>58</v>
      </c>
      <c r="B8" s="50">
        <v>6</v>
      </c>
      <c r="C8" s="50" t="s">
        <v>246</v>
      </c>
      <c r="D8" s="177"/>
      <c r="E8" s="176"/>
      <c r="F8" s="21" t="s">
        <v>89</v>
      </c>
      <c r="G8" s="25"/>
      <c r="H8" s="25"/>
      <c r="I8" s="25"/>
      <c r="J8" s="25"/>
      <c r="K8" s="25"/>
      <c r="L8" s="25"/>
      <c r="M8" s="25"/>
      <c r="N8" s="25"/>
      <c r="O8" s="25"/>
      <c r="P8" s="25"/>
      <c r="Q8" s="25"/>
      <c r="R8" s="25"/>
      <c r="S8" s="25"/>
      <c r="T8" s="25"/>
      <c r="U8" s="25"/>
      <c r="V8" s="25">
        <v>10</v>
      </c>
      <c r="W8" s="25">
        <v>0</v>
      </c>
      <c r="X8" s="25">
        <v>2</v>
      </c>
      <c r="Y8" s="25"/>
      <c r="Z8" s="25"/>
      <c r="AA8" s="25"/>
      <c r="AB8" s="25"/>
      <c r="AC8" s="25"/>
      <c r="AD8" s="47" t="s">
        <v>171</v>
      </c>
      <c r="AE8" s="25">
        <v>10</v>
      </c>
      <c r="AF8" s="25">
        <v>0</v>
      </c>
      <c r="AG8" s="25">
        <v>10</v>
      </c>
      <c r="AH8" s="25">
        <v>2</v>
      </c>
      <c r="AI8" s="25" t="s">
        <v>56</v>
      </c>
      <c r="AJ8" s="50"/>
      <c r="AK8" s="50"/>
    </row>
    <row r="9" spans="1:37" x14ac:dyDescent="0.2">
      <c r="A9" s="50" t="s">
        <v>58</v>
      </c>
      <c r="B9" s="50">
        <v>5</v>
      </c>
      <c r="C9" s="50" t="s">
        <v>207</v>
      </c>
      <c r="D9" s="177" t="s">
        <v>180</v>
      </c>
      <c r="E9" s="176" t="s">
        <v>178</v>
      </c>
      <c r="F9" s="26" t="s">
        <v>102</v>
      </c>
      <c r="G9" s="25"/>
      <c r="H9" s="25"/>
      <c r="I9" s="25"/>
      <c r="J9" s="25"/>
      <c r="K9" s="25"/>
      <c r="L9" s="25"/>
      <c r="M9" s="25"/>
      <c r="N9" s="25"/>
      <c r="O9" s="25"/>
      <c r="P9" s="25"/>
      <c r="Q9" s="25"/>
      <c r="R9" s="25"/>
      <c r="S9" s="25">
        <v>10</v>
      </c>
      <c r="T9" s="25">
        <v>0</v>
      </c>
      <c r="U9" s="25">
        <v>2</v>
      </c>
      <c r="V9" s="25"/>
      <c r="W9" s="25"/>
      <c r="X9" s="25"/>
      <c r="Y9" s="25"/>
      <c r="Z9" s="25"/>
      <c r="AA9" s="25"/>
      <c r="AB9" s="25"/>
      <c r="AC9" s="25"/>
      <c r="AD9" s="46" t="s">
        <v>178</v>
      </c>
      <c r="AE9" s="25">
        <v>10</v>
      </c>
      <c r="AF9" s="25">
        <v>0</v>
      </c>
      <c r="AG9" s="25">
        <v>10</v>
      </c>
      <c r="AH9" s="25">
        <v>2</v>
      </c>
      <c r="AI9" s="25" t="s">
        <v>56</v>
      </c>
      <c r="AJ9" s="50"/>
      <c r="AK9" s="50"/>
    </row>
    <row r="10" spans="1:37" x14ac:dyDescent="0.2">
      <c r="A10" s="52" t="s">
        <v>58</v>
      </c>
      <c r="B10" s="52">
        <v>6</v>
      </c>
      <c r="C10" s="50" t="s">
        <v>208</v>
      </c>
      <c r="D10" s="177"/>
      <c r="E10" s="176"/>
      <c r="F10" s="26" t="s">
        <v>101</v>
      </c>
      <c r="G10" s="25"/>
      <c r="H10" s="25"/>
      <c r="I10" s="25"/>
      <c r="J10" s="25"/>
      <c r="K10" s="25"/>
      <c r="L10" s="25"/>
      <c r="M10" s="25"/>
      <c r="N10" s="25"/>
      <c r="O10" s="25"/>
      <c r="P10" s="25"/>
      <c r="Q10" s="25"/>
      <c r="R10" s="25"/>
      <c r="S10" s="25"/>
      <c r="T10" s="25"/>
      <c r="U10" s="25"/>
      <c r="V10" s="25">
        <v>10</v>
      </c>
      <c r="W10" s="25">
        <v>0</v>
      </c>
      <c r="X10" s="25">
        <v>2</v>
      </c>
      <c r="Y10" s="25"/>
      <c r="Z10" s="25"/>
      <c r="AA10" s="25"/>
      <c r="AB10" s="25"/>
      <c r="AC10" s="25"/>
      <c r="AD10" s="46" t="s">
        <v>178</v>
      </c>
      <c r="AE10" s="25">
        <v>10</v>
      </c>
      <c r="AF10" s="25">
        <v>0</v>
      </c>
      <c r="AG10" s="25">
        <v>10</v>
      </c>
      <c r="AH10" s="25">
        <v>2</v>
      </c>
      <c r="AI10" s="25" t="s">
        <v>56</v>
      </c>
      <c r="AJ10" s="50"/>
      <c r="AK10" s="50"/>
    </row>
    <row r="11" spans="1:37" x14ac:dyDescent="0.2">
      <c r="A11" s="50" t="s">
        <v>55</v>
      </c>
      <c r="B11" s="50">
        <v>2</v>
      </c>
      <c r="C11" s="50" t="s">
        <v>247</v>
      </c>
      <c r="D11" s="177"/>
      <c r="E11" s="176"/>
      <c r="F11" s="26" t="s">
        <v>72</v>
      </c>
      <c r="G11" s="25"/>
      <c r="H11" s="25"/>
      <c r="I11" s="25"/>
      <c r="J11" s="25">
        <v>10</v>
      </c>
      <c r="K11" s="25">
        <v>0</v>
      </c>
      <c r="L11" s="25">
        <v>2</v>
      </c>
      <c r="M11" s="25"/>
      <c r="N11" s="25"/>
      <c r="O11" s="25"/>
      <c r="P11" s="25"/>
      <c r="Q11" s="25"/>
      <c r="R11" s="25"/>
      <c r="S11" s="25"/>
      <c r="T11" s="25"/>
      <c r="U11" s="25"/>
      <c r="V11" s="25"/>
      <c r="W11" s="25"/>
      <c r="X11" s="25"/>
      <c r="Y11" s="25"/>
      <c r="Z11" s="25"/>
      <c r="AA11" s="25"/>
      <c r="AB11" s="25"/>
      <c r="AC11" s="25"/>
      <c r="AD11" s="6" t="s">
        <v>181</v>
      </c>
      <c r="AE11" s="25">
        <v>10</v>
      </c>
      <c r="AF11" s="25">
        <v>0</v>
      </c>
      <c r="AG11" s="25">
        <v>10</v>
      </c>
      <c r="AH11" s="25">
        <v>2</v>
      </c>
      <c r="AI11" s="25" t="s">
        <v>56</v>
      </c>
      <c r="AJ11" s="38"/>
      <c r="AK11" s="50"/>
    </row>
    <row r="12" spans="1:37" x14ac:dyDescent="0.2">
      <c r="A12" s="50"/>
      <c r="B12" s="50"/>
      <c r="C12" s="50"/>
      <c r="D12" s="49"/>
      <c r="E12" s="49"/>
      <c r="F12" s="21" t="s">
        <v>104</v>
      </c>
      <c r="G12" s="25">
        <f t="shared" ref="G12:AC12" si="0">SUM(G3:G11)</f>
        <v>20</v>
      </c>
      <c r="H12" s="25">
        <f t="shared" si="0"/>
        <v>10</v>
      </c>
      <c r="I12" s="25">
        <f t="shared" si="0"/>
        <v>6</v>
      </c>
      <c r="J12" s="25">
        <f t="shared" si="0"/>
        <v>10</v>
      </c>
      <c r="K12" s="25">
        <f t="shared" si="0"/>
        <v>0</v>
      </c>
      <c r="L12" s="25">
        <f t="shared" si="0"/>
        <v>2</v>
      </c>
      <c r="M12" s="25">
        <f t="shared" si="0"/>
        <v>0</v>
      </c>
      <c r="N12" s="25">
        <f t="shared" si="0"/>
        <v>0</v>
      </c>
      <c r="O12" s="25">
        <f t="shared" si="0"/>
        <v>0</v>
      </c>
      <c r="P12" s="25">
        <f t="shared" si="0"/>
        <v>0</v>
      </c>
      <c r="Q12" s="25">
        <f t="shared" si="0"/>
        <v>0</v>
      </c>
      <c r="R12" s="25">
        <f t="shared" si="0"/>
        <v>0</v>
      </c>
      <c r="S12" s="25">
        <f t="shared" si="0"/>
        <v>10</v>
      </c>
      <c r="T12" s="25">
        <f t="shared" si="0"/>
        <v>0</v>
      </c>
      <c r="U12" s="25">
        <f t="shared" si="0"/>
        <v>2</v>
      </c>
      <c r="V12" s="25">
        <f t="shared" si="0"/>
        <v>20</v>
      </c>
      <c r="W12" s="25">
        <f t="shared" si="0"/>
        <v>0</v>
      </c>
      <c r="X12" s="25">
        <f t="shared" si="0"/>
        <v>4</v>
      </c>
      <c r="Y12" s="25">
        <f t="shared" si="0"/>
        <v>20</v>
      </c>
      <c r="Z12" s="25">
        <f t="shared" si="0"/>
        <v>5</v>
      </c>
      <c r="AA12" s="25">
        <f t="shared" si="0"/>
        <v>5</v>
      </c>
      <c r="AB12" s="25">
        <f t="shared" si="0"/>
        <v>0</v>
      </c>
      <c r="AC12" s="25">
        <f t="shared" si="0"/>
        <v>0</v>
      </c>
      <c r="AD12" s="54"/>
      <c r="AE12" s="25">
        <v>80</v>
      </c>
      <c r="AF12" s="25">
        <v>15</v>
      </c>
      <c r="AG12" s="25">
        <v>95</v>
      </c>
      <c r="AH12" s="25">
        <v>19</v>
      </c>
      <c r="AI12" s="25"/>
      <c r="AJ12" s="38"/>
      <c r="AK12" s="50"/>
    </row>
    <row r="13" spans="1:37" x14ac:dyDescent="0.2">
      <c r="A13" s="50" t="s">
        <v>55</v>
      </c>
      <c r="B13" s="50">
        <v>1</v>
      </c>
      <c r="C13" s="31" t="s">
        <v>227</v>
      </c>
      <c r="D13" s="176" t="s">
        <v>126</v>
      </c>
      <c r="E13" s="176" t="s">
        <v>182</v>
      </c>
      <c r="F13" s="21" t="s">
        <v>64</v>
      </c>
      <c r="G13" s="25">
        <v>5</v>
      </c>
      <c r="H13" s="25">
        <v>5</v>
      </c>
      <c r="I13" s="25">
        <v>2</v>
      </c>
      <c r="J13" s="25"/>
      <c r="K13" s="25"/>
      <c r="L13" s="25"/>
      <c r="M13" s="25"/>
      <c r="N13" s="25"/>
      <c r="O13" s="25"/>
      <c r="P13" s="25"/>
      <c r="Q13" s="25"/>
      <c r="R13" s="25"/>
      <c r="S13" s="25"/>
      <c r="T13" s="25"/>
      <c r="U13" s="25"/>
      <c r="V13" s="25"/>
      <c r="W13" s="25"/>
      <c r="X13" s="25"/>
      <c r="Y13" s="25"/>
      <c r="Z13" s="25"/>
      <c r="AA13" s="25"/>
      <c r="AB13" s="25"/>
      <c r="AC13" s="25"/>
      <c r="AD13" s="54" t="s">
        <v>182</v>
      </c>
      <c r="AE13" s="25">
        <v>5</v>
      </c>
      <c r="AF13" s="25">
        <v>5</v>
      </c>
      <c r="AG13" s="25">
        <v>10</v>
      </c>
      <c r="AH13" s="25">
        <v>2</v>
      </c>
      <c r="AI13" s="25" t="s">
        <v>56</v>
      </c>
      <c r="AJ13" s="50"/>
      <c r="AK13" s="50"/>
    </row>
    <row r="14" spans="1:37" ht="25.5" x14ac:dyDescent="0.2">
      <c r="A14" s="50" t="s">
        <v>55</v>
      </c>
      <c r="B14" s="50">
        <v>2</v>
      </c>
      <c r="C14" s="50" t="s">
        <v>209</v>
      </c>
      <c r="D14" s="176"/>
      <c r="E14" s="176"/>
      <c r="F14" s="21" t="s">
        <v>66</v>
      </c>
      <c r="G14" s="25"/>
      <c r="H14" s="25"/>
      <c r="I14" s="25"/>
      <c r="J14" s="25">
        <v>10</v>
      </c>
      <c r="K14" s="25">
        <v>5</v>
      </c>
      <c r="L14" s="25">
        <v>3</v>
      </c>
      <c r="M14" s="25"/>
      <c r="N14" s="25"/>
      <c r="O14" s="25"/>
      <c r="P14" s="25"/>
      <c r="Q14" s="25"/>
      <c r="R14" s="25"/>
      <c r="S14" s="25"/>
      <c r="T14" s="25"/>
      <c r="U14" s="25"/>
      <c r="V14" s="25"/>
      <c r="W14" s="25"/>
      <c r="X14" s="25"/>
      <c r="Y14" s="25"/>
      <c r="Z14" s="25"/>
      <c r="AA14" s="25"/>
      <c r="AB14" s="25"/>
      <c r="AC14" s="25"/>
      <c r="AD14" s="54" t="s">
        <v>182</v>
      </c>
      <c r="AE14" s="25">
        <v>10</v>
      </c>
      <c r="AF14" s="25">
        <v>5</v>
      </c>
      <c r="AG14" s="25">
        <v>15</v>
      </c>
      <c r="AH14" s="25">
        <v>3</v>
      </c>
      <c r="AI14" s="25" t="s">
        <v>56</v>
      </c>
      <c r="AJ14" s="31" t="s">
        <v>227</v>
      </c>
      <c r="AK14" s="50" t="s">
        <v>64</v>
      </c>
    </row>
    <row r="15" spans="1:37" ht="39" customHeight="1" x14ac:dyDescent="0.2">
      <c r="A15" s="50" t="s">
        <v>57</v>
      </c>
      <c r="B15" s="50">
        <v>3</v>
      </c>
      <c r="C15" s="50" t="s">
        <v>210</v>
      </c>
      <c r="D15" s="176"/>
      <c r="E15" s="176"/>
      <c r="F15" s="21" t="s">
        <v>54</v>
      </c>
      <c r="G15" s="25"/>
      <c r="H15" s="25"/>
      <c r="I15" s="25"/>
      <c r="J15" s="25"/>
      <c r="K15" s="25"/>
      <c r="L15" s="25"/>
      <c r="M15" s="25">
        <v>10</v>
      </c>
      <c r="N15" s="25">
        <v>5</v>
      </c>
      <c r="O15" s="25">
        <v>3</v>
      </c>
      <c r="P15" s="25"/>
      <c r="Q15" s="25"/>
      <c r="R15" s="25"/>
      <c r="S15" s="25"/>
      <c r="T15" s="25"/>
      <c r="U15" s="25"/>
      <c r="V15" s="25"/>
      <c r="W15" s="25"/>
      <c r="X15" s="25"/>
      <c r="Y15" s="25"/>
      <c r="Z15" s="25"/>
      <c r="AA15" s="25"/>
      <c r="AB15" s="25"/>
      <c r="AC15" s="25"/>
      <c r="AD15" s="54" t="s">
        <v>182</v>
      </c>
      <c r="AE15" s="25">
        <v>10</v>
      </c>
      <c r="AF15" s="25">
        <v>5</v>
      </c>
      <c r="AG15" s="25">
        <v>15</v>
      </c>
      <c r="AH15" s="25">
        <v>3</v>
      </c>
      <c r="AI15" s="25" t="s">
        <v>56</v>
      </c>
      <c r="AJ15" s="31" t="s">
        <v>227</v>
      </c>
      <c r="AK15" s="50" t="s">
        <v>64</v>
      </c>
    </row>
    <row r="16" spans="1:37" ht="39.75" customHeight="1" x14ac:dyDescent="0.2">
      <c r="A16" s="50" t="s">
        <v>57</v>
      </c>
      <c r="B16" s="50">
        <v>4</v>
      </c>
      <c r="C16" s="50" t="s">
        <v>211</v>
      </c>
      <c r="D16" s="176"/>
      <c r="E16" s="176"/>
      <c r="F16" s="21" t="s">
        <v>92</v>
      </c>
      <c r="G16" s="25"/>
      <c r="H16" s="25"/>
      <c r="I16" s="25"/>
      <c r="J16" s="25"/>
      <c r="K16" s="25"/>
      <c r="L16" s="25"/>
      <c r="M16" s="25"/>
      <c r="N16" s="25"/>
      <c r="O16" s="25"/>
      <c r="P16" s="25">
        <v>0</v>
      </c>
      <c r="Q16" s="25">
        <v>10</v>
      </c>
      <c r="R16" s="25">
        <v>2</v>
      </c>
      <c r="S16" s="25"/>
      <c r="T16" s="25"/>
      <c r="U16" s="25"/>
      <c r="V16" s="25"/>
      <c r="W16" s="25"/>
      <c r="X16" s="25"/>
      <c r="Y16" s="25"/>
      <c r="Z16" s="25"/>
      <c r="AA16" s="25"/>
      <c r="AB16" s="25"/>
      <c r="AC16" s="25"/>
      <c r="AD16" s="54" t="s">
        <v>183</v>
      </c>
      <c r="AE16" s="25">
        <v>0</v>
      </c>
      <c r="AF16" s="25">
        <v>10</v>
      </c>
      <c r="AG16" s="25">
        <v>10</v>
      </c>
      <c r="AH16" s="25">
        <v>2</v>
      </c>
      <c r="AI16" s="25" t="s">
        <v>10</v>
      </c>
      <c r="AJ16" s="50" t="s">
        <v>65</v>
      </c>
      <c r="AK16" s="50" t="s">
        <v>66</v>
      </c>
    </row>
    <row r="17" spans="1:38" x14ac:dyDescent="0.2">
      <c r="A17" s="50" t="s">
        <v>58</v>
      </c>
      <c r="B17" s="50">
        <v>5</v>
      </c>
      <c r="C17" s="50" t="s">
        <v>248</v>
      </c>
      <c r="D17" s="176"/>
      <c r="E17" s="176"/>
      <c r="F17" s="21" t="s">
        <v>156</v>
      </c>
      <c r="G17" s="25"/>
      <c r="H17" s="25"/>
      <c r="I17" s="25"/>
      <c r="J17" s="25"/>
      <c r="K17" s="25"/>
      <c r="L17" s="25"/>
      <c r="M17" s="25"/>
      <c r="N17" s="25"/>
      <c r="O17" s="25"/>
      <c r="P17" s="25"/>
      <c r="Q17" s="25"/>
      <c r="R17" s="25"/>
      <c r="S17" s="25">
        <v>0</v>
      </c>
      <c r="T17" s="25">
        <v>10</v>
      </c>
      <c r="U17" s="25">
        <v>2</v>
      </c>
      <c r="V17" s="25"/>
      <c r="W17" s="25"/>
      <c r="X17" s="25"/>
      <c r="Y17" s="25"/>
      <c r="Z17" s="25"/>
      <c r="AA17" s="25"/>
      <c r="AB17" s="25"/>
      <c r="AC17" s="25"/>
      <c r="AD17" s="54" t="s">
        <v>280</v>
      </c>
      <c r="AE17" s="25">
        <v>0</v>
      </c>
      <c r="AF17" s="25">
        <v>10</v>
      </c>
      <c r="AG17" s="25">
        <v>10</v>
      </c>
      <c r="AH17" s="25">
        <v>2</v>
      </c>
      <c r="AI17" s="25" t="s">
        <v>10</v>
      </c>
      <c r="AJ17" s="50"/>
      <c r="AK17" s="50"/>
    </row>
    <row r="18" spans="1:38" x14ac:dyDescent="0.2">
      <c r="A18" s="50"/>
      <c r="B18" s="50"/>
      <c r="C18" s="50"/>
      <c r="D18" s="49"/>
      <c r="E18" s="49"/>
      <c r="F18" s="27" t="s">
        <v>67</v>
      </c>
      <c r="G18" s="25">
        <f t="shared" ref="G18:AC18" si="1">SUM(G13:G17)</f>
        <v>5</v>
      </c>
      <c r="H18" s="25">
        <f t="shared" si="1"/>
        <v>5</v>
      </c>
      <c r="I18" s="25">
        <f t="shared" si="1"/>
        <v>2</v>
      </c>
      <c r="J18" s="25">
        <f t="shared" si="1"/>
        <v>10</v>
      </c>
      <c r="K18" s="25">
        <f t="shared" si="1"/>
        <v>5</v>
      </c>
      <c r="L18" s="25">
        <f t="shared" si="1"/>
        <v>3</v>
      </c>
      <c r="M18" s="25">
        <f t="shared" si="1"/>
        <v>10</v>
      </c>
      <c r="N18" s="25">
        <f t="shared" si="1"/>
        <v>5</v>
      </c>
      <c r="O18" s="25">
        <f t="shared" si="1"/>
        <v>3</v>
      </c>
      <c r="P18" s="25">
        <f t="shared" si="1"/>
        <v>0</v>
      </c>
      <c r="Q18" s="25">
        <f t="shared" si="1"/>
        <v>10</v>
      </c>
      <c r="R18" s="25">
        <f t="shared" si="1"/>
        <v>2</v>
      </c>
      <c r="S18" s="25">
        <f t="shared" si="1"/>
        <v>0</v>
      </c>
      <c r="T18" s="25">
        <f t="shared" si="1"/>
        <v>10</v>
      </c>
      <c r="U18" s="25">
        <f t="shared" si="1"/>
        <v>2</v>
      </c>
      <c r="V18" s="25">
        <f t="shared" si="1"/>
        <v>0</v>
      </c>
      <c r="W18" s="25">
        <f t="shared" si="1"/>
        <v>0</v>
      </c>
      <c r="X18" s="25">
        <f t="shared" si="1"/>
        <v>0</v>
      </c>
      <c r="Y18" s="25">
        <f t="shared" si="1"/>
        <v>0</v>
      </c>
      <c r="Z18" s="25">
        <f t="shared" si="1"/>
        <v>0</v>
      </c>
      <c r="AA18" s="25">
        <f t="shared" si="1"/>
        <v>0</v>
      </c>
      <c r="AB18" s="25">
        <f t="shared" si="1"/>
        <v>0</v>
      </c>
      <c r="AC18" s="25">
        <f t="shared" si="1"/>
        <v>0</v>
      </c>
      <c r="AD18" s="54"/>
      <c r="AE18" s="25">
        <v>25</v>
      </c>
      <c r="AF18" s="25">
        <v>35</v>
      </c>
      <c r="AG18" s="25">
        <v>60</v>
      </c>
      <c r="AH18" s="25">
        <v>0</v>
      </c>
      <c r="AI18" s="25"/>
      <c r="AJ18" s="38"/>
      <c r="AK18" s="50"/>
    </row>
    <row r="19" spans="1:38" x14ac:dyDescent="0.2">
      <c r="A19" s="50" t="s">
        <v>55</v>
      </c>
      <c r="B19" s="50">
        <v>1</v>
      </c>
      <c r="C19" s="50" t="s">
        <v>249</v>
      </c>
      <c r="D19" s="176" t="s">
        <v>127</v>
      </c>
      <c r="E19" s="49"/>
      <c r="F19" s="21" t="s">
        <v>184</v>
      </c>
      <c r="G19" s="25">
        <v>5</v>
      </c>
      <c r="H19" s="25">
        <v>5</v>
      </c>
      <c r="I19" s="25">
        <v>2</v>
      </c>
      <c r="J19" s="25"/>
      <c r="K19" s="25"/>
      <c r="L19" s="25"/>
      <c r="M19" s="25"/>
      <c r="N19" s="25"/>
      <c r="O19" s="25"/>
      <c r="P19" s="25"/>
      <c r="Q19" s="25"/>
      <c r="R19" s="25"/>
      <c r="S19" s="25"/>
      <c r="T19" s="25"/>
      <c r="U19" s="25"/>
      <c r="V19" s="25"/>
      <c r="W19" s="25"/>
      <c r="X19" s="25"/>
      <c r="Y19" s="25"/>
      <c r="Z19" s="25"/>
      <c r="AA19" s="25"/>
      <c r="AB19" s="25"/>
      <c r="AC19" s="25"/>
      <c r="AD19" s="54" t="s">
        <v>178</v>
      </c>
      <c r="AE19" s="25">
        <v>5</v>
      </c>
      <c r="AF19" s="25">
        <v>5</v>
      </c>
      <c r="AG19" s="25">
        <v>10</v>
      </c>
      <c r="AH19" s="25">
        <v>2</v>
      </c>
      <c r="AI19" s="25" t="s">
        <v>56</v>
      </c>
      <c r="AJ19" s="50"/>
      <c r="AK19" s="50"/>
    </row>
    <row r="20" spans="1:38" ht="25.5" x14ac:dyDescent="0.2">
      <c r="A20" s="50" t="s">
        <v>55</v>
      </c>
      <c r="B20" s="50">
        <v>2</v>
      </c>
      <c r="C20" s="50" t="s">
        <v>274</v>
      </c>
      <c r="D20" s="176"/>
      <c r="E20" s="49"/>
      <c r="F20" s="21" t="s">
        <v>566</v>
      </c>
      <c r="G20" s="25"/>
      <c r="H20" s="25"/>
      <c r="I20" s="25"/>
      <c r="J20" s="25">
        <v>10</v>
      </c>
      <c r="K20" s="25">
        <v>0</v>
      </c>
      <c r="L20" s="25">
        <v>2</v>
      </c>
      <c r="M20" s="25"/>
      <c r="N20" s="25"/>
      <c r="O20" s="25"/>
      <c r="P20" s="25"/>
      <c r="Q20" s="25"/>
      <c r="R20" s="25"/>
      <c r="S20" s="25"/>
      <c r="T20" s="25"/>
      <c r="U20" s="25"/>
      <c r="V20" s="25"/>
      <c r="W20" s="25"/>
      <c r="X20" s="25"/>
      <c r="Y20" s="25"/>
      <c r="Z20" s="25"/>
      <c r="AA20" s="25"/>
      <c r="AB20" s="25"/>
      <c r="AC20" s="25"/>
      <c r="AD20" s="54" t="s">
        <v>178</v>
      </c>
      <c r="AE20" s="25">
        <v>10</v>
      </c>
      <c r="AF20" s="25">
        <v>0</v>
      </c>
      <c r="AG20" s="25">
        <v>10</v>
      </c>
      <c r="AH20" s="25">
        <v>2</v>
      </c>
      <c r="AI20" s="50" t="s">
        <v>56</v>
      </c>
      <c r="AJ20" s="50" t="s">
        <v>249</v>
      </c>
      <c r="AK20" s="50" t="s">
        <v>184</v>
      </c>
    </row>
    <row r="21" spans="1:38" ht="36.75" customHeight="1" x14ac:dyDescent="0.2">
      <c r="A21" s="50" t="s">
        <v>59</v>
      </c>
      <c r="B21" s="50">
        <v>8</v>
      </c>
      <c r="C21" s="50" t="s">
        <v>250</v>
      </c>
      <c r="D21" s="176"/>
      <c r="E21" s="49" t="s">
        <v>178</v>
      </c>
      <c r="F21" s="21" t="s">
        <v>185</v>
      </c>
      <c r="G21" s="25"/>
      <c r="H21" s="25"/>
      <c r="I21" s="25"/>
      <c r="J21" s="31"/>
      <c r="K21" s="31"/>
      <c r="L21" s="31"/>
      <c r="M21" s="25"/>
      <c r="N21" s="25"/>
      <c r="O21" s="25"/>
      <c r="P21" s="25"/>
      <c r="Q21" s="25"/>
      <c r="R21" s="25"/>
      <c r="S21" s="25"/>
      <c r="T21" s="25"/>
      <c r="U21" s="25"/>
      <c r="V21" s="31"/>
      <c r="W21" s="31"/>
      <c r="X21" s="31"/>
      <c r="Y21" s="25"/>
      <c r="Z21" s="25"/>
      <c r="AA21" s="25"/>
      <c r="AB21" s="25">
        <v>0</v>
      </c>
      <c r="AC21" s="25">
        <v>10</v>
      </c>
      <c r="AD21" s="54" t="s">
        <v>178</v>
      </c>
      <c r="AE21" s="25">
        <v>0</v>
      </c>
      <c r="AF21" s="25">
        <v>10</v>
      </c>
      <c r="AG21" s="25">
        <v>10</v>
      </c>
      <c r="AH21" s="25">
        <v>2</v>
      </c>
      <c r="AI21" s="25" t="s">
        <v>10</v>
      </c>
      <c r="AJ21" s="50" t="s">
        <v>249</v>
      </c>
      <c r="AK21" s="50" t="s">
        <v>184</v>
      </c>
    </row>
    <row r="22" spans="1:38" ht="69.75" customHeight="1" x14ac:dyDescent="0.2">
      <c r="A22" s="50" t="s">
        <v>57</v>
      </c>
      <c r="B22" s="50">
        <v>3</v>
      </c>
      <c r="C22" s="50" t="s">
        <v>212</v>
      </c>
      <c r="D22" s="176"/>
      <c r="E22" s="49"/>
      <c r="F22" s="21" t="s">
        <v>53</v>
      </c>
      <c r="G22" s="25"/>
      <c r="H22" s="25"/>
      <c r="I22" s="25"/>
      <c r="J22" s="25"/>
      <c r="K22" s="25"/>
      <c r="L22" s="25"/>
      <c r="M22" s="25">
        <v>5</v>
      </c>
      <c r="N22" s="25">
        <v>5</v>
      </c>
      <c r="O22" s="25">
        <v>2</v>
      </c>
      <c r="P22" s="25"/>
      <c r="Q22" s="25"/>
      <c r="R22" s="25"/>
      <c r="S22" s="25"/>
      <c r="T22" s="25"/>
      <c r="U22" s="25"/>
      <c r="V22" s="25"/>
      <c r="W22" s="25"/>
      <c r="X22" s="25"/>
      <c r="Y22" s="25"/>
      <c r="Z22" s="25"/>
      <c r="AA22" s="25"/>
      <c r="AB22" s="25"/>
      <c r="AC22" s="25"/>
      <c r="AD22" s="54" t="s">
        <v>178</v>
      </c>
      <c r="AE22" s="25">
        <v>5</v>
      </c>
      <c r="AF22" s="25">
        <v>5</v>
      </c>
      <c r="AG22" s="25">
        <v>10</v>
      </c>
      <c r="AH22" s="25">
        <v>2</v>
      </c>
      <c r="AI22" s="50" t="s">
        <v>10</v>
      </c>
      <c r="AJ22" s="50" t="s">
        <v>274</v>
      </c>
      <c r="AK22" s="50" t="s">
        <v>195</v>
      </c>
    </row>
    <row r="23" spans="1:38" x14ac:dyDescent="0.2">
      <c r="A23" s="50" t="s">
        <v>57</v>
      </c>
      <c r="B23" s="50">
        <v>4</v>
      </c>
      <c r="C23" s="50" t="s">
        <v>213</v>
      </c>
      <c r="D23" s="176"/>
      <c r="E23" s="49"/>
      <c r="F23" s="21" t="s">
        <v>52</v>
      </c>
      <c r="G23" s="25"/>
      <c r="H23" s="25"/>
      <c r="I23" s="25"/>
      <c r="J23" s="25"/>
      <c r="K23" s="25"/>
      <c r="L23" s="25"/>
      <c r="M23" s="25"/>
      <c r="N23" s="25"/>
      <c r="O23" s="25"/>
      <c r="P23" s="25">
        <v>10</v>
      </c>
      <c r="Q23" s="25">
        <v>0</v>
      </c>
      <c r="R23" s="25">
        <v>2</v>
      </c>
      <c r="S23" s="25"/>
      <c r="T23" s="25"/>
      <c r="U23" s="25"/>
      <c r="V23" s="25"/>
      <c r="W23" s="25"/>
      <c r="X23" s="25"/>
      <c r="Y23" s="25"/>
      <c r="Z23" s="25"/>
      <c r="AA23" s="25"/>
      <c r="AB23" s="25"/>
      <c r="AC23" s="25"/>
      <c r="AD23" s="54" t="s">
        <v>178</v>
      </c>
      <c r="AE23" s="25">
        <v>10</v>
      </c>
      <c r="AF23" s="25">
        <v>0</v>
      </c>
      <c r="AG23" s="25">
        <v>10</v>
      </c>
      <c r="AH23" s="25">
        <v>2</v>
      </c>
      <c r="AI23" s="25" t="s">
        <v>56</v>
      </c>
      <c r="AJ23" s="50" t="s">
        <v>212</v>
      </c>
      <c r="AK23" s="50" t="s">
        <v>53</v>
      </c>
    </row>
    <row r="24" spans="1:38" x14ac:dyDescent="0.2">
      <c r="A24" s="52" t="s">
        <v>58</v>
      </c>
      <c r="B24" s="52">
        <v>5</v>
      </c>
      <c r="C24" s="50" t="s">
        <v>251</v>
      </c>
      <c r="D24" s="176"/>
      <c r="E24" s="49"/>
      <c r="F24" s="21" t="s">
        <v>192</v>
      </c>
      <c r="G24" s="25"/>
      <c r="H24" s="25"/>
      <c r="I24" s="25"/>
      <c r="J24" s="25"/>
      <c r="K24" s="25"/>
      <c r="L24" s="25"/>
      <c r="M24" s="25"/>
      <c r="N24" s="25"/>
      <c r="O24" s="25"/>
      <c r="P24" s="25"/>
      <c r="Q24" s="25"/>
      <c r="R24" s="25"/>
      <c r="S24" s="25">
        <v>0</v>
      </c>
      <c r="T24" s="25">
        <v>5</v>
      </c>
      <c r="U24" s="25">
        <v>2</v>
      </c>
      <c r="V24" s="25"/>
      <c r="W24" s="25"/>
      <c r="X24" s="25"/>
      <c r="Y24" s="25"/>
      <c r="Z24" s="25"/>
      <c r="AA24" s="25"/>
      <c r="AB24" s="25"/>
      <c r="AC24" s="25"/>
      <c r="AD24" s="54" t="s">
        <v>178</v>
      </c>
      <c r="AE24" s="25">
        <v>0</v>
      </c>
      <c r="AF24" s="25">
        <v>5</v>
      </c>
      <c r="AG24" s="25">
        <v>5</v>
      </c>
      <c r="AH24" s="25">
        <v>2</v>
      </c>
      <c r="AI24" s="25" t="s">
        <v>10</v>
      </c>
      <c r="AJ24" s="50"/>
      <c r="AK24" s="50"/>
    </row>
    <row r="25" spans="1:38" ht="25.5" x14ac:dyDescent="0.2">
      <c r="A25" s="50" t="s">
        <v>58</v>
      </c>
      <c r="B25" s="50">
        <v>6</v>
      </c>
      <c r="C25" s="50" t="s">
        <v>252</v>
      </c>
      <c r="D25" s="51" t="s">
        <v>128</v>
      </c>
      <c r="E25" s="49" t="s">
        <v>186</v>
      </c>
      <c r="F25" s="26" t="s">
        <v>193</v>
      </c>
      <c r="G25" s="25"/>
      <c r="H25" s="25"/>
      <c r="I25" s="25"/>
      <c r="J25" s="25"/>
      <c r="K25" s="25"/>
      <c r="L25" s="25"/>
      <c r="M25" s="25"/>
      <c r="N25" s="25"/>
      <c r="O25" s="25"/>
      <c r="P25" s="25"/>
      <c r="Q25" s="25"/>
      <c r="R25" s="25"/>
      <c r="S25" s="25"/>
      <c r="T25" s="25"/>
      <c r="U25" s="25"/>
      <c r="V25" s="25">
        <v>10</v>
      </c>
      <c r="W25" s="25">
        <v>5</v>
      </c>
      <c r="X25" s="25">
        <v>2</v>
      </c>
      <c r="Y25" s="25"/>
      <c r="Z25" s="25"/>
      <c r="AA25" s="25"/>
      <c r="AB25" s="25"/>
      <c r="AC25" s="25"/>
      <c r="AD25" s="23" t="s">
        <v>186</v>
      </c>
      <c r="AE25" s="25">
        <v>10</v>
      </c>
      <c r="AF25" s="25">
        <v>5</v>
      </c>
      <c r="AG25" s="25">
        <v>15</v>
      </c>
      <c r="AH25" s="25">
        <v>2</v>
      </c>
      <c r="AI25" s="25" t="s">
        <v>56</v>
      </c>
      <c r="AJ25" s="163" t="s">
        <v>251</v>
      </c>
      <c r="AK25" s="6" t="s">
        <v>192</v>
      </c>
    </row>
    <row r="26" spans="1:38" s="19" customFormat="1" ht="74.45" customHeight="1" x14ac:dyDescent="0.2">
      <c r="A26" s="23" t="s">
        <v>58</v>
      </c>
      <c r="B26" s="23">
        <v>5</v>
      </c>
      <c r="C26" s="101" t="s">
        <v>567</v>
      </c>
      <c r="D26" s="23"/>
      <c r="E26" s="23"/>
      <c r="F26" s="6" t="s">
        <v>228</v>
      </c>
      <c r="G26" s="11"/>
      <c r="H26" s="11"/>
      <c r="I26" s="11"/>
      <c r="J26" s="11"/>
      <c r="K26" s="11"/>
      <c r="L26" s="11"/>
      <c r="M26" s="11"/>
      <c r="N26" s="11"/>
      <c r="O26" s="11"/>
      <c r="P26" s="11"/>
      <c r="Q26" s="11"/>
      <c r="R26" s="11"/>
      <c r="S26" s="11"/>
      <c r="T26" s="11"/>
      <c r="U26" s="11"/>
      <c r="V26" s="11"/>
      <c r="W26" s="11"/>
      <c r="X26" s="11"/>
      <c r="Y26" s="11"/>
      <c r="Z26" s="11"/>
      <c r="AA26" s="11"/>
      <c r="AB26" s="11"/>
      <c r="AC26" s="11"/>
      <c r="AD26" s="101"/>
      <c r="AE26" s="11">
        <v>0</v>
      </c>
      <c r="AF26" s="11">
        <v>0</v>
      </c>
      <c r="AG26" s="11">
        <v>0</v>
      </c>
      <c r="AH26" s="11">
        <v>0</v>
      </c>
      <c r="AI26" s="11" t="s">
        <v>580</v>
      </c>
      <c r="AJ26" s="163" t="s">
        <v>230</v>
      </c>
      <c r="AK26" s="6" t="s">
        <v>229</v>
      </c>
      <c r="AL26" s="120"/>
    </row>
    <row r="27" spans="1:38" x14ac:dyDescent="0.2">
      <c r="A27" s="105"/>
      <c r="B27" s="105"/>
      <c r="C27" s="105"/>
      <c r="D27" s="102"/>
      <c r="E27" s="102"/>
      <c r="F27" s="27" t="s">
        <v>68</v>
      </c>
      <c r="G27" s="25">
        <f t="shared" ref="G27:AC27" si="2">SUM(G19:G25)</f>
        <v>5</v>
      </c>
      <c r="H27" s="25">
        <f t="shared" si="2"/>
        <v>5</v>
      </c>
      <c r="I27" s="25">
        <f t="shared" si="2"/>
        <v>2</v>
      </c>
      <c r="J27" s="25">
        <f t="shared" si="2"/>
        <v>10</v>
      </c>
      <c r="K27" s="25">
        <f t="shared" si="2"/>
        <v>0</v>
      </c>
      <c r="L27" s="25">
        <f t="shared" si="2"/>
        <v>2</v>
      </c>
      <c r="M27" s="25">
        <f t="shared" si="2"/>
        <v>5</v>
      </c>
      <c r="N27" s="25">
        <f t="shared" si="2"/>
        <v>5</v>
      </c>
      <c r="O27" s="25">
        <f t="shared" si="2"/>
        <v>2</v>
      </c>
      <c r="P27" s="25">
        <f t="shared" si="2"/>
        <v>10</v>
      </c>
      <c r="Q27" s="25">
        <f t="shared" si="2"/>
        <v>0</v>
      </c>
      <c r="R27" s="25">
        <f t="shared" si="2"/>
        <v>2</v>
      </c>
      <c r="S27" s="25">
        <f t="shared" si="2"/>
        <v>0</v>
      </c>
      <c r="T27" s="25">
        <f t="shared" si="2"/>
        <v>5</v>
      </c>
      <c r="U27" s="25">
        <f t="shared" si="2"/>
        <v>2</v>
      </c>
      <c r="V27" s="25">
        <f t="shared" si="2"/>
        <v>10</v>
      </c>
      <c r="W27" s="25">
        <f t="shared" si="2"/>
        <v>5</v>
      </c>
      <c r="X27" s="25">
        <f t="shared" si="2"/>
        <v>2</v>
      </c>
      <c r="Y27" s="25">
        <f t="shared" si="2"/>
        <v>0</v>
      </c>
      <c r="Z27" s="25">
        <f t="shared" si="2"/>
        <v>0</v>
      </c>
      <c r="AA27" s="25">
        <f t="shared" si="2"/>
        <v>0</v>
      </c>
      <c r="AB27" s="25">
        <f t="shared" si="2"/>
        <v>0</v>
      </c>
      <c r="AC27" s="25">
        <f t="shared" si="2"/>
        <v>10</v>
      </c>
      <c r="AD27" s="101"/>
      <c r="AE27" s="25">
        <v>40</v>
      </c>
      <c r="AF27" s="25">
        <v>30</v>
      </c>
      <c r="AG27" s="25">
        <v>70</v>
      </c>
      <c r="AH27" s="25">
        <v>14</v>
      </c>
      <c r="AI27" s="25"/>
      <c r="AJ27" s="77"/>
      <c r="AK27" s="163"/>
    </row>
    <row r="28" spans="1:38" x14ac:dyDescent="0.2">
      <c r="A28" s="104" t="s">
        <v>55</v>
      </c>
      <c r="B28" s="104">
        <v>1</v>
      </c>
      <c r="C28" s="105" t="s">
        <v>233</v>
      </c>
      <c r="D28" s="178" t="s">
        <v>129</v>
      </c>
      <c r="E28" s="179" t="s">
        <v>164</v>
      </c>
      <c r="F28" s="26" t="s">
        <v>81</v>
      </c>
      <c r="G28" s="25">
        <v>0</v>
      </c>
      <c r="H28" s="25">
        <v>10</v>
      </c>
      <c r="I28" s="25">
        <v>2</v>
      </c>
      <c r="J28" s="25"/>
      <c r="K28" s="25"/>
      <c r="L28" s="25"/>
      <c r="M28" s="25"/>
      <c r="N28" s="25"/>
      <c r="O28" s="25"/>
      <c r="P28" s="25"/>
      <c r="Q28" s="25"/>
      <c r="R28" s="25"/>
      <c r="S28" s="105"/>
      <c r="T28" s="105"/>
      <c r="U28" s="105"/>
      <c r="V28" s="25"/>
      <c r="W28" s="25"/>
      <c r="X28" s="25"/>
      <c r="Y28" s="25"/>
      <c r="Z28" s="25"/>
      <c r="AA28" s="25"/>
      <c r="AB28" s="25"/>
      <c r="AC28" s="25"/>
      <c r="AD28" s="174" t="s">
        <v>164</v>
      </c>
      <c r="AE28" s="25">
        <v>0</v>
      </c>
      <c r="AF28" s="25">
        <v>10</v>
      </c>
      <c r="AG28" s="25">
        <v>10</v>
      </c>
      <c r="AH28" s="25">
        <v>2</v>
      </c>
      <c r="AI28" s="25" t="s">
        <v>10</v>
      </c>
      <c r="AJ28" s="163"/>
      <c r="AK28" s="163"/>
    </row>
    <row r="29" spans="1:38" x14ac:dyDescent="0.2">
      <c r="A29" s="105" t="s">
        <v>55</v>
      </c>
      <c r="B29" s="105">
        <v>2</v>
      </c>
      <c r="C29" s="105" t="s">
        <v>232</v>
      </c>
      <c r="D29" s="178"/>
      <c r="E29" s="179"/>
      <c r="F29" s="26" t="s">
        <v>82</v>
      </c>
      <c r="G29" s="25"/>
      <c r="H29" s="25"/>
      <c r="I29" s="25"/>
      <c r="J29" s="25">
        <v>0</v>
      </c>
      <c r="K29" s="25">
        <v>10</v>
      </c>
      <c r="L29" s="25">
        <v>2</v>
      </c>
      <c r="M29" s="25"/>
      <c r="N29" s="25"/>
      <c r="O29" s="25"/>
      <c r="P29" s="25"/>
      <c r="Q29" s="25"/>
      <c r="R29" s="25"/>
      <c r="S29" s="25"/>
      <c r="T29" s="25"/>
      <c r="U29" s="25"/>
      <c r="V29" s="105"/>
      <c r="W29" s="105"/>
      <c r="X29" s="105"/>
      <c r="Y29" s="25"/>
      <c r="Z29" s="25"/>
      <c r="AA29" s="25"/>
      <c r="AB29" s="25"/>
      <c r="AC29" s="25"/>
      <c r="AD29" s="174"/>
      <c r="AE29" s="25">
        <v>0</v>
      </c>
      <c r="AF29" s="25">
        <v>10</v>
      </c>
      <c r="AG29" s="25">
        <v>10</v>
      </c>
      <c r="AH29" s="25">
        <v>2</v>
      </c>
      <c r="AI29" s="25" t="s">
        <v>10</v>
      </c>
      <c r="AJ29" s="163" t="s">
        <v>233</v>
      </c>
      <c r="AK29" s="163" t="s">
        <v>81</v>
      </c>
    </row>
    <row r="30" spans="1:38" x14ac:dyDescent="0.2">
      <c r="A30" s="105"/>
      <c r="B30" s="105"/>
      <c r="C30" s="105"/>
      <c r="D30" s="102"/>
      <c r="E30" s="102"/>
      <c r="F30" s="27" t="s">
        <v>69</v>
      </c>
      <c r="G30" s="25">
        <f t="shared" ref="G30:AC30" si="3">SUM(G28:G29)</f>
        <v>0</v>
      </c>
      <c r="H30" s="25">
        <f t="shared" si="3"/>
        <v>10</v>
      </c>
      <c r="I30" s="25">
        <f t="shared" si="3"/>
        <v>2</v>
      </c>
      <c r="J30" s="25">
        <f t="shared" si="3"/>
        <v>0</v>
      </c>
      <c r="K30" s="25">
        <f t="shared" si="3"/>
        <v>10</v>
      </c>
      <c r="L30" s="25">
        <f t="shared" si="3"/>
        <v>2</v>
      </c>
      <c r="M30" s="25">
        <f t="shared" si="3"/>
        <v>0</v>
      </c>
      <c r="N30" s="25">
        <f t="shared" si="3"/>
        <v>0</v>
      </c>
      <c r="O30" s="25">
        <f t="shared" si="3"/>
        <v>0</v>
      </c>
      <c r="P30" s="25">
        <f t="shared" si="3"/>
        <v>0</v>
      </c>
      <c r="Q30" s="25">
        <f t="shared" si="3"/>
        <v>0</v>
      </c>
      <c r="R30" s="25">
        <f t="shared" si="3"/>
        <v>0</v>
      </c>
      <c r="S30" s="25">
        <f t="shared" si="3"/>
        <v>0</v>
      </c>
      <c r="T30" s="25">
        <f t="shared" si="3"/>
        <v>0</v>
      </c>
      <c r="U30" s="25">
        <f t="shared" si="3"/>
        <v>0</v>
      </c>
      <c r="V30" s="25">
        <f t="shared" si="3"/>
        <v>0</v>
      </c>
      <c r="W30" s="25">
        <f t="shared" si="3"/>
        <v>0</v>
      </c>
      <c r="X30" s="25">
        <f t="shared" si="3"/>
        <v>0</v>
      </c>
      <c r="Y30" s="25">
        <f t="shared" si="3"/>
        <v>0</v>
      </c>
      <c r="Z30" s="25">
        <f t="shared" si="3"/>
        <v>0</v>
      </c>
      <c r="AA30" s="25">
        <f t="shared" si="3"/>
        <v>0</v>
      </c>
      <c r="AB30" s="25">
        <f t="shared" si="3"/>
        <v>0</v>
      </c>
      <c r="AC30" s="25">
        <f t="shared" si="3"/>
        <v>0</v>
      </c>
      <c r="AD30" s="101"/>
      <c r="AE30" s="25">
        <v>0</v>
      </c>
      <c r="AF30" s="25">
        <v>20</v>
      </c>
      <c r="AG30" s="25">
        <v>20</v>
      </c>
      <c r="AH30" s="25">
        <v>4</v>
      </c>
      <c r="AI30" s="25"/>
      <c r="AJ30" s="77"/>
      <c r="AK30" s="163"/>
    </row>
    <row r="31" spans="1:38" x14ac:dyDescent="0.2">
      <c r="A31" s="106"/>
      <c r="B31" s="106"/>
      <c r="C31" s="180" t="s">
        <v>130</v>
      </c>
      <c r="D31" s="180"/>
      <c r="E31" s="180"/>
      <c r="F31" s="180"/>
      <c r="G31" s="28"/>
      <c r="H31" s="28"/>
      <c r="I31" s="28"/>
      <c r="J31" s="28"/>
      <c r="K31" s="28"/>
      <c r="L31" s="28"/>
      <c r="M31" s="28"/>
      <c r="N31" s="28"/>
      <c r="O31" s="28"/>
      <c r="P31" s="28"/>
      <c r="Q31" s="28"/>
      <c r="R31" s="28"/>
      <c r="S31" s="28"/>
      <c r="T31" s="28"/>
      <c r="U31" s="28"/>
      <c r="V31" s="28"/>
      <c r="W31" s="28"/>
      <c r="X31" s="28"/>
      <c r="Y31" s="28"/>
      <c r="Z31" s="28"/>
      <c r="AA31" s="28"/>
      <c r="AB31" s="28"/>
      <c r="AC31" s="28"/>
      <c r="AD31" s="101"/>
      <c r="AE31" s="25">
        <v>0</v>
      </c>
      <c r="AF31" s="25">
        <v>0</v>
      </c>
      <c r="AG31" s="28"/>
      <c r="AH31" s="28">
        <v>0</v>
      </c>
      <c r="AI31" s="28"/>
      <c r="AJ31" s="77"/>
      <c r="AK31" s="106"/>
    </row>
    <row r="32" spans="1:38" x14ac:dyDescent="0.2">
      <c r="A32" s="105" t="s">
        <v>55</v>
      </c>
      <c r="B32" s="105">
        <v>1</v>
      </c>
      <c r="C32" s="105" t="s">
        <v>214</v>
      </c>
      <c r="D32" s="179" t="s">
        <v>157</v>
      </c>
      <c r="E32" s="176" t="s">
        <v>159</v>
      </c>
      <c r="F32" s="21" t="s">
        <v>85</v>
      </c>
      <c r="G32" s="25">
        <v>0</v>
      </c>
      <c r="H32" s="25">
        <v>10</v>
      </c>
      <c r="I32" s="25">
        <v>2</v>
      </c>
      <c r="J32" s="25"/>
      <c r="K32" s="25"/>
      <c r="L32" s="25"/>
      <c r="M32" s="25"/>
      <c r="N32" s="25"/>
      <c r="O32" s="25"/>
      <c r="P32" s="25"/>
      <c r="Q32" s="25"/>
      <c r="R32" s="25"/>
      <c r="S32" s="25"/>
      <c r="T32" s="25"/>
      <c r="U32" s="25"/>
      <c r="V32" s="25"/>
      <c r="W32" s="25"/>
      <c r="X32" s="25"/>
      <c r="Y32" s="25"/>
      <c r="Z32" s="25"/>
      <c r="AA32" s="25"/>
      <c r="AB32" s="25"/>
      <c r="AC32" s="25"/>
      <c r="AD32" s="101" t="s">
        <v>159</v>
      </c>
      <c r="AE32" s="25">
        <v>0</v>
      </c>
      <c r="AF32" s="25">
        <v>10</v>
      </c>
      <c r="AG32" s="25">
        <v>10</v>
      </c>
      <c r="AH32" s="25">
        <v>2</v>
      </c>
      <c r="AI32" s="25" t="s">
        <v>10</v>
      </c>
      <c r="AJ32" s="163"/>
      <c r="AK32" s="105"/>
    </row>
    <row r="33" spans="1:38" x14ac:dyDescent="0.2">
      <c r="A33" s="105" t="s">
        <v>55</v>
      </c>
      <c r="B33" s="105">
        <v>2</v>
      </c>
      <c r="C33" s="105" t="s">
        <v>253</v>
      </c>
      <c r="D33" s="179"/>
      <c r="E33" s="176"/>
      <c r="F33" s="21" t="s">
        <v>203</v>
      </c>
      <c r="G33" s="25"/>
      <c r="H33" s="25"/>
      <c r="I33" s="25"/>
      <c r="J33" s="25">
        <v>10</v>
      </c>
      <c r="K33" s="25">
        <v>10</v>
      </c>
      <c r="L33" s="25">
        <v>4</v>
      </c>
      <c r="M33" s="25"/>
      <c r="N33" s="25"/>
      <c r="O33" s="25"/>
      <c r="P33" s="25"/>
      <c r="Q33" s="25"/>
      <c r="R33" s="25"/>
      <c r="S33" s="25"/>
      <c r="T33" s="25"/>
      <c r="U33" s="25"/>
      <c r="V33" s="25"/>
      <c r="W33" s="25"/>
      <c r="X33" s="25"/>
      <c r="Y33" s="25"/>
      <c r="Z33" s="25"/>
      <c r="AA33" s="25"/>
      <c r="AB33" s="25"/>
      <c r="AC33" s="25"/>
      <c r="AD33" s="101" t="s">
        <v>159</v>
      </c>
      <c r="AE33" s="25">
        <v>10</v>
      </c>
      <c r="AF33" s="25">
        <v>10</v>
      </c>
      <c r="AG33" s="25">
        <v>20</v>
      </c>
      <c r="AH33" s="25">
        <v>4</v>
      </c>
      <c r="AI33" s="25" t="s">
        <v>56</v>
      </c>
      <c r="AJ33" s="163"/>
      <c r="AK33" s="105"/>
    </row>
    <row r="34" spans="1:38" ht="25.5" x14ac:dyDescent="0.2">
      <c r="A34" s="105" t="s">
        <v>55</v>
      </c>
      <c r="B34" s="105">
        <v>2</v>
      </c>
      <c r="C34" s="105" t="s">
        <v>215</v>
      </c>
      <c r="D34" s="179"/>
      <c r="E34" s="176"/>
      <c r="F34" s="21" t="s">
        <v>86</v>
      </c>
      <c r="G34" s="25"/>
      <c r="H34" s="25"/>
      <c r="I34" s="25"/>
      <c r="J34" s="25">
        <v>0</v>
      </c>
      <c r="K34" s="25">
        <v>10</v>
      </c>
      <c r="L34" s="25">
        <v>2</v>
      </c>
      <c r="M34" s="25"/>
      <c r="N34" s="25"/>
      <c r="O34" s="25"/>
      <c r="P34" s="25"/>
      <c r="Q34" s="25"/>
      <c r="R34" s="25"/>
      <c r="S34" s="25"/>
      <c r="T34" s="25"/>
      <c r="U34" s="25"/>
      <c r="V34" s="25"/>
      <c r="W34" s="25"/>
      <c r="X34" s="25"/>
      <c r="Y34" s="25"/>
      <c r="Z34" s="25"/>
      <c r="AA34" s="25"/>
      <c r="AB34" s="25"/>
      <c r="AC34" s="25"/>
      <c r="AD34" s="101" t="s">
        <v>159</v>
      </c>
      <c r="AE34" s="25">
        <v>0</v>
      </c>
      <c r="AF34" s="25">
        <v>10</v>
      </c>
      <c r="AG34" s="25">
        <v>10</v>
      </c>
      <c r="AH34" s="25">
        <v>2</v>
      </c>
      <c r="AI34" s="25" t="s">
        <v>10</v>
      </c>
      <c r="AJ34" s="163" t="s">
        <v>103</v>
      </c>
      <c r="AK34" s="105" t="s">
        <v>85</v>
      </c>
    </row>
    <row r="35" spans="1:38" x14ac:dyDescent="0.2">
      <c r="A35" s="105" t="s">
        <v>57</v>
      </c>
      <c r="B35" s="105">
        <v>3</v>
      </c>
      <c r="C35" s="105" t="s">
        <v>275</v>
      </c>
      <c r="D35" s="179"/>
      <c r="E35" s="176"/>
      <c r="F35" s="21" t="s">
        <v>202</v>
      </c>
      <c r="G35" s="25"/>
      <c r="H35" s="25"/>
      <c r="I35" s="25"/>
      <c r="J35" s="25"/>
      <c r="K35" s="25"/>
      <c r="L35" s="25"/>
      <c r="M35" s="25">
        <v>10</v>
      </c>
      <c r="N35" s="25">
        <v>10</v>
      </c>
      <c r="O35" s="25">
        <v>4</v>
      </c>
      <c r="P35" s="25"/>
      <c r="Q35" s="25"/>
      <c r="R35" s="25"/>
      <c r="S35" s="25"/>
      <c r="T35" s="25"/>
      <c r="U35" s="25"/>
      <c r="V35" s="25"/>
      <c r="W35" s="25"/>
      <c r="X35" s="25"/>
      <c r="Y35" s="25"/>
      <c r="Z35" s="25"/>
      <c r="AA35" s="25"/>
      <c r="AB35" s="25"/>
      <c r="AC35" s="25"/>
      <c r="AD35" s="101" t="s">
        <v>159</v>
      </c>
      <c r="AE35" s="25">
        <v>10</v>
      </c>
      <c r="AF35" s="25">
        <v>10</v>
      </c>
      <c r="AG35" s="25">
        <v>20</v>
      </c>
      <c r="AH35" s="25">
        <v>4</v>
      </c>
      <c r="AI35" s="25" t="s">
        <v>56</v>
      </c>
      <c r="AJ35" s="12" t="s">
        <v>253</v>
      </c>
      <c r="AK35" s="105" t="s">
        <v>8</v>
      </c>
    </row>
    <row r="36" spans="1:38" ht="25.5" x14ac:dyDescent="0.2">
      <c r="A36" s="105" t="s">
        <v>57</v>
      </c>
      <c r="B36" s="105">
        <v>3</v>
      </c>
      <c r="C36" s="105" t="s">
        <v>216</v>
      </c>
      <c r="D36" s="179" t="s">
        <v>131</v>
      </c>
      <c r="E36" s="179" t="s">
        <v>160</v>
      </c>
      <c r="F36" s="21" t="s">
        <v>78</v>
      </c>
      <c r="G36" s="25"/>
      <c r="H36" s="25"/>
      <c r="I36" s="25"/>
      <c r="J36" s="25"/>
      <c r="K36" s="25"/>
      <c r="L36" s="25"/>
      <c r="M36" s="25">
        <v>5</v>
      </c>
      <c r="N36" s="25">
        <v>10</v>
      </c>
      <c r="O36" s="25">
        <v>3</v>
      </c>
      <c r="P36" s="25"/>
      <c r="Q36" s="25"/>
      <c r="R36" s="25"/>
      <c r="S36" s="25"/>
      <c r="T36" s="25"/>
      <c r="U36" s="25"/>
      <c r="V36" s="25"/>
      <c r="W36" s="25"/>
      <c r="X36" s="25"/>
      <c r="Y36" s="25"/>
      <c r="Z36" s="25"/>
      <c r="AA36" s="25"/>
      <c r="AB36" s="25"/>
      <c r="AC36" s="25"/>
      <c r="AD36" s="101" t="s">
        <v>160</v>
      </c>
      <c r="AE36" s="25">
        <v>5</v>
      </c>
      <c r="AF36" s="25">
        <v>10</v>
      </c>
      <c r="AG36" s="25">
        <v>15</v>
      </c>
      <c r="AH36" s="25">
        <v>3</v>
      </c>
      <c r="AI36" s="25" t="s">
        <v>10</v>
      </c>
      <c r="AJ36" s="163"/>
      <c r="AK36" s="105"/>
    </row>
    <row r="37" spans="1:38" s="19" customFormat="1" ht="39.75" customHeight="1" x14ac:dyDescent="0.2">
      <c r="A37" s="101" t="s">
        <v>57</v>
      </c>
      <c r="B37" s="101">
        <v>4</v>
      </c>
      <c r="C37" s="101" t="s">
        <v>568</v>
      </c>
      <c r="D37" s="179"/>
      <c r="E37" s="179"/>
      <c r="F37" s="6" t="s">
        <v>79</v>
      </c>
      <c r="G37" s="11"/>
      <c r="H37" s="11"/>
      <c r="I37" s="11"/>
      <c r="J37" s="11"/>
      <c r="K37" s="11"/>
      <c r="L37" s="11"/>
      <c r="M37" s="11"/>
      <c r="N37" s="11"/>
      <c r="O37" s="11"/>
      <c r="P37" s="11">
        <v>5</v>
      </c>
      <c r="Q37" s="11">
        <v>10</v>
      </c>
      <c r="R37" s="11">
        <v>3</v>
      </c>
      <c r="S37" s="11"/>
      <c r="T37" s="11"/>
      <c r="U37" s="11"/>
      <c r="V37" s="11"/>
      <c r="W37" s="11"/>
      <c r="X37" s="11"/>
      <c r="Y37" s="11"/>
      <c r="Z37" s="11"/>
      <c r="AA37" s="11"/>
      <c r="AB37" s="11"/>
      <c r="AC37" s="11"/>
      <c r="AD37" s="101" t="s">
        <v>160</v>
      </c>
      <c r="AE37" s="11">
        <v>5</v>
      </c>
      <c r="AF37" s="11">
        <v>10</v>
      </c>
      <c r="AG37" s="11">
        <v>15</v>
      </c>
      <c r="AH37" s="11">
        <v>3</v>
      </c>
      <c r="AI37" s="11" t="s">
        <v>10</v>
      </c>
      <c r="AJ37" s="163" t="s">
        <v>216</v>
      </c>
      <c r="AK37" s="101" t="s">
        <v>78</v>
      </c>
      <c r="AL37" s="120"/>
    </row>
    <row r="38" spans="1:38" ht="25.5" x14ac:dyDescent="0.2">
      <c r="A38" s="105" t="s">
        <v>58</v>
      </c>
      <c r="B38" s="105">
        <v>6</v>
      </c>
      <c r="C38" s="105" t="s">
        <v>217</v>
      </c>
      <c r="D38" s="179" t="s">
        <v>158</v>
      </c>
      <c r="E38" s="176" t="s">
        <v>160</v>
      </c>
      <c r="F38" s="21" t="s">
        <v>83</v>
      </c>
      <c r="G38" s="25"/>
      <c r="H38" s="25"/>
      <c r="I38" s="25"/>
      <c r="J38" s="25"/>
      <c r="K38" s="25"/>
      <c r="L38" s="25"/>
      <c r="M38" s="25"/>
      <c r="N38" s="25"/>
      <c r="O38" s="25"/>
      <c r="P38" s="25"/>
      <c r="Q38" s="25"/>
      <c r="R38" s="25"/>
      <c r="S38" s="25"/>
      <c r="T38" s="25"/>
      <c r="U38" s="25"/>
      <c r="V38" s="25">
        <v>5</v>
      </c>
      <c r="W38" s="25">
        <v>10</v>
      </c>
      <c r="X38" s="25">
        <v>3</v>
      </c>
      <c r="Y38" s="25"/>
      <c r="Z38" s="25"/>
      <c r="AA38" s="25"/>
      <c r="AB38" s="25"/>
      <c r="AC38" s="25"/>
      <c r="AD38" s="101" t="s">
        <v>160</v>
      </c>
      <c r="AE38" s="25">
        <v>5</v>
      </c>
      <c r="AF38" s="25">
        <v>10</v>
      </c>
      <c r="AG38" s="25">
        <v>15</v>
      </c>
      <c r="AH38" s="25">
        <v>3</v>
      </c>
      <c r="AI38" s="25" t="s">
        <v>10</v>
      </c>
      <c r="AJ38" s="163"/>
      <c r="AK38" s="105"/>
    </row>
    <row r="39" spans="1:38" ht="25.5" x14ac:dyDescent="0.2">
      <c r="A39" s="105" t="s">
        <v>59</v>
      </c>
      <c r="B39" s="105">
        <v>7</v>
      </c>
      <c r="C39" s="105" t="s">
        <v>254</v>
      </c>
      <c r="D39" s="179"/>
      <c r="E39" s="176"/>
      <c r="F39" s="21" t="s">
        <v>194</v>
      </c>
      <c r="G39" s="25"/>
      <c r="H39" s="25"/>
      <c r="I39" s="25"/>
      <c r="J39" s="25"/>
      <c r="K39" s="25"/>
      <c r="L39" s="25"/>
      <c r="M39" s="25"/>
      <c r="N39" s="25"/>
      <c r="O39" s="25"/>
      <c r="P39" s="25"/>
      <c r="Q39" s="25"/>
      <c r="R39" s="25"/>
      <c r="S39" s="25"/>
      <c r="T39" s="25"/>
      <c r="U39" s="25"/>
      <c r="V39" s="29"/>
      <c r="W39" s="29"/>
      <c r="X39" s="29"/>
      <c r="Y39" s="25">
        <v>0</v>
      </c>
      <c r="Z39" s="25">
        <v>10</v>
      </c>
      <c r="AA39" s="25">
        <v>2</v>
      </c>
      <c r="AB39" s="25"/>
      <c r="AC39" s="25"/>
      <c r="AD39" s="101" t="s">
        <v>160</v>
      </c>
      <c r="AE39" s="25">
        <v>0</v>
      </c>
      <c r="AF39" s="25">
        <v>10</v>
      </c>
      <c r="AG39" s="25">
        <v>10</v>
      </c>
      <c r="AH39" s="25">
        <v>2</v>
      </c>
      <c r="AI39" s="25" t="s">
        <v>10</v>
      </c>
      <c r="AJ39" s="163"/>
      <c r="AK39" s="105"/>
    </row>
    <row r="40" spans="1:38" ht="25.5" x14ac:dyDescent="0.2">
      <c r="A40" s="105"/>
      <c r="B40" s="105"/>
      <c r="C40" s="105"/>
      <c r="D40" s="102"/>
      <c r="E40" s="102"/>
      <c r="F40" s="27" t="s">
        <v>0</v>
      </c>
      <c r="G40" s="25">
        <f>SUM(G32:G39)</f>
        <v>0</v>
      </c>
      <c r="H40" s="25">
        <f t="shared" ref="H40:AC40" si="4">SUM(H32:H39)</f>
        <v>10</v>
      </c>
      <c r="I40" s="25">
        <f t="shared" si="4"/>
        <v>2</v>
      </c>
      <c r="J40" s="25">
        <f t="shared" si="4"/>
        <v>10</v>
      </c>
      <c r="K40" s="25">
        <f t="shared" si="4"/>
        <v>20</v>
      </c>
      <c r="L40" s="25">
        <f t="shared" si="4"/>
        <v>6</v>
      </c>
      <c r="M40" s="25">
        <f t="shared" si="4"/>
        <v>15</v>
      </c>
      <c r="N40" s="25">
        <f t="shared" si="4"/>
        <v>20</v>
      </c>
      <c r="O40" s="25">
        <f t="shared" si="4"/>
        <v>7</v>
      </c>
      <c r="P40" s="25">
        <f t="shared" si="4"/>
        <v>5</v>
      </c>
      <c r="Q40" s="25">
        <f t="shared" si="4"/>
        <v>10</v>
      </c>
      <c r="R40" s="25">
        <f t="shared" si="4"/>
        <v>3</v>
      </c>
      <c r="S40" s="25">
        <f t="shared" si="4"/>
        <v>0</v>
      </c>
      <c r="T40" s="25">
        <f t="shared" si="4"/>
        <v>0</v>
      </c>
      <c r="U40" s="25">
        <f t="shared" si="4"/>
        <v>0</v>
      </c>
      <c r="V40" s="25">
        <f t="shared" si="4"/>
        <v>5</v>
      </c>
      <c r="W40" s="25">
        <f t="shared" si="4"/>
        <v>10</v>
      </c>
      <c r="X40" s="25">
        <f t="shared" si="4"/>
        <v>3</v>
      </c>
      <c r="Y40" s="25">
        <f t="shared" si="4"/>
        <v>0</v>
      </c>
      <c r="Z40" s="25">
        <f t="shared" si="4"/>
        <v>10</v>
      </c>
      <c r="AA40" s="25">
        <f t="shared" si="4"/>
        <v>2</v>
      </c>
      <c r="AB40" s="25">
        <f t="shared" si="4"/>
        <v>0</v>
      </c>
      <c r="AC40" s="25">
        <f t="shared" si="4"/>
        <v>0</v>
      </c>
      <c r="AD40" s="101"/>
      <c r="AE40" s="25">
        <v>35</v>
      </c>
      <c r="AF40" s="25">
        <v>80</v>
      </c>
      <c r="AG40" s="25">
        <v>115</v>
      </c>
      <c r="AH40" s="25">
        <v>23</v>
      </c>
      <c r="AI40" s="25"/>
      <c r="AJ40" s="77"/>
      <c r="AK40" s="105"/>
    </row>
    <row r="41" spans="1:38" x14ac:dyDescent="0.2">
      <c r="A41" s="105" t="s">
        <v>55</v>
      </c>
      <c r="B41" s="105">
        <v>1</v>
      </c>
      <c r="C41" s="105" t="s">
        <v>234</v>
      </c>
      <c r="D41" s="179" t="s">
        <v>132</v>
      </c>
      <c r="E41" s="105"/>
      <c r="F41" s="21" t="s">
        <v>50</v>
      </c>
      <c r="G41" s="25">
        <v>10</v>
      </c>
      <c r="H41" s="25">
        <v>10</v>
      </c>
      <c r="I41" s="25">
        <v>4</v>
      </c>
      <c r="J41" s="25"/>
      <c r="K41" s="25"/>
      <c r="L41" s="25"/>
      <c r="M41" s="25"/>
      <c r="N41" s="25"/>
      <c r="O41" s="25"/>
      <c r="P41" s="25"/>
      <c r="Q41" s="25"/>
      <c r="R41" s="25"/>
      <c r="S41" s="25"/>
      <c r="T41" s="25"/>
      <c r="U41" s="25"/>
      <c r="V41" s="25"/>
      <c r="W41" s="25"/>
      <c r="X41" s="25"/>
      <c r="Y41" s="25"/>
      <c r="Z41" s="25"/>
      <c r="AA41" s="25"/>
      <c r="AB41" s="25"/>
      <c r="AC41" s="25"/>
      <c r="AD41" s="174" t="s">
        <v>163</v>
      </c>
      <c r="AE41" s="25">
        <v>10</v>
      </c>
      <c r="AF41" s="25">
        <v>10</v>
      </c>
      <c r="AG41" s="25">
        <v>20</v>
      </c>
      <c r="AH41" s="25">
        <v>4</v>
      </c>
      <c r="AI41" s="25" t="s">
        <v>56</v>
      </c>
      <c r="AJ41" s="163"/>
      <c r="AK41" s="105"/>
    </row>
    <row r="42" spans="1:38" x14ac:dyDescent="0.2">
      <c r="A42" s="105" t="s">
        <v>55</v>
      </c>
      <c r="B42" s="105">
        <v>2</v>
      </c>
      <c r="C42" s="105" t="s">
        <v>235</v>
      </c>
      <c r="D42" s="179"/>
      <c r="E42" s="105" t="s">
        <v>163</v>
      </c>
      <c r="F42" s="21" t="s">
        <v>37</v>
      </c>
      <c r="G42" s="25"/>
      <c r="H42" s="25"/>
      <c r="I42" s="25"/>
      <c r="J42" s="25">
        <v>5</v>
      </c>
      <c r="K42" s="25">
        <v>10</v>
      </c>
      <c r="L42" s="25">
        <v>3</v>
      </c>
      <c r="M42" s="25"/>
      <c r="N42" s="25"/>
      <c r="O42" s="25"/>
      <c r="P42" s="25"/>
      <c r="Q42" s="25"/>
      <c r="R42" s="25"/>
      <c r="S42" s="25"/>
      <c r="T42" s="25"/>
      <c r="U42" s="25"/>
      <c r="V42" s="25"/>
      <c r="W42" s="25"/>
      <c r="X42" s="25"/>
      <c r="Y42" s="25"/>
      <c r="Z42" s="25"/>
      <c r="AA42" s="25"/>
      <c r="AB42" s="25"/>
      <c r="AC42" s="25"/>
      <c r="AD42" s="174"/>
      <c r="AE42" s="25">
        <v>5</v>
      </c>
      <c r="AF42" s="25">
        <v>10</v>
      </c>
      <c r="AG42" s="25">
        <v>15</v>
      </c>
      <c r="AH42" s="25">
        <v>3</v>
      </c>
      <c r="AI42" s="25" t="s">
        <v>56</v>
      </c>
      <c r="AJ42" s="163" t="s">
        <v>234</v>
      </c>
      <c r="AK42" s="105" t="s">
        <v>50</v>
      </c>
    </row>
    <row r="43" spans="1:38" ht="51" x14ac:dyDescent="0.2">
      <c r="A43" s="105" t="s">
        <v>59</v>
      </c>
      <c r="B43" s="105">
        <v>7</v>
      </c>
      <c r="C43" s="105" t="s">
        <v>255</v>
      </c>
      <c r="D43" s="179"/>
      <c r="E43" s="105"/>
      <c r="F43" s="21" t="s">
        <v>114</v>
      </c>
      <c r="G43" s="25"/>
      <c r="H43" s="25"/>
      <c r="I43" s="25"/>
      <c r="J43" s="25"/>
      <c r="K43" s="25"/>
      <c r="L43" s="25"/>
      <c r="M43" s="25"/>
      <c r="N43" s="25"/>
      <c r="O43" s="25"/>
      <c r="P43" s="25"/>
      <c r="Q43" s="25"/>
      <c r="R43" s="25"/>
      <c r="S43" s="25"/>
      <c r="T43" s="25"/>
      <c r="U43" s="25"/>
      <c r="V43" s="25"/>
      <c r="W43" s="25"/>
      <c r="X43" s="25"/>
      <c r="Y43" s="25">
        <v>5</v>
      </c>
      <c r="Z43" s="25">
        <v>5</v>
      </c>
      <c r="AA43" s="25">
        <v>2</v>
      </c>
      <c r="AB43" s="25"/>
      <c r="AC43" s="25"/>
      <c r="AD43" s="101" t="s">
        <v>163</v>
      </c>
      <c r="AE43" s="25">
        <v>5</v>
      </c>
      <c r="AF43" s="25">
        <v>5</v>
      </c>
      <c r="AG43" s="25">
        <v>10</v>
      </c>
      <c r="AH43" s="25">
        <v>2</v>
      </c>
      <c r="AI43" s="25" t="s">
        <v>10</v>
      </c>
      <c r="AJ43" s="163" t="s">
        <v>612</v>
      </c>
      <c r="AK43" s="105" t="s">
        <v>124</v>
      </c>
    </row>
    <row r="44" spans="1:38" x14ac:dyDescent="0.2">
      <c r="A44" s="105" t="s">
        <v>57</v>
      </c>
      <c r="B44" s="105">
        <v>3</v>
      </c>
      <c r="C44" s="105" t="s">
        <v>236</v>
      </c>
      <c r="D44" s="179" t="s">
        <v>133</v>
      </c>
      <c r="E44" s="179" t="s">
        <v>162</v>
      </c>
      <c r="F44" s="21" t="s">
        <v>73</v>
      </c>
      <c r="G44" s="25"/>
      <c r="H44" s="25"/>
      <c r="I44" s="25"/>
      <c r="J44" s="25"/>
      <c r="K44" s="25"/>
      <c r="L44" s="25"/>
      <c r="M44" s="25">
        <v>0</v>
      </c>
      <c r="N44" s="25">
        <v>15</v>
      </c>
      <c r="O44" s="25">
        <v>3</v>
      </c>
      <c r="P44" s="25"/>
      <c r="Q44" s="25"/>
      <c r="R44" s="25"/>
      <c r="S44" s="25"/>
      <c r="T44" s="25"/>
      <c r="U44" s="25"/>
      <c r="V44" s="25"/>
      <c r="W44" s="25"/>
      <c r="X44" s="25"/>
      <c r="Y44" s="25"/>
      <c r="Z44" s="25"/>
      <c r="AA44" s="25"/>
      <c r="AB44" s="25"/>
      <c r="AC44" s="25"/>
      <c r="AD44" s="174" t="s">
        <v>162</v>
      </c>
      <c r="AE44" s="25">
        <v>0</v>
      </c>
      <c r="AF44" s="25">
        <v>15</v>
      </c>
      <c r="AG44" s="25">
        <v>15</v>
      </c>
      <c r="AH44" s="25">
        <v>3</v>
      </c>
      <c r="AI44" s="25" t="s">
        <v>10</v>
      </c>
      <c r="AJ44" s="163"/>
      <c r="AK44" s="105"/>
    </row>
    <row r="45" spans="1:38" s="19" customFormat="1" ht="25.5" x14ac:dyDescent="0.2">
      <c r="A45" s="101" t="s">
        <v>57</v>
      </c>
      <c r="B45" s="101">
        <v>4</v>
      </c>
      <c r="C45" s="101" t="s">
        <v>569</v>
      </c>
      <c r="D45" s="179"/>
      <c r="E45" s="179"/>
      <c r="F45" s="6" t="s">
        <v>74</v>
      </c>
      <c r="G45" s="11"/>
      <c r="H45" s="11"/>
      <c r="I45" s="11"/>
      <c r="J45" s="11"/>
      <c r="K45" s="11"/>
      <c r="L45" s="11"/>
      <c r="M45" s="11"/>
      <c r="N45" s="11"/>
      <c r="O45" s="11"/>
      <c r="P45" s="11">
        <v>5</v>
      </c>
      <c r="Q45" s="11">
        <v>10</v>
      </c>
      <c r="R45" s="11">
        <v>3</v>
      </c>
      <c r="S45" s="117"/>
      <c r="T45" s="117"/>
      <c r="U45" s="117"/>
      <c r="V45" s="11"/>
      <c r="W45" s="11"/>
      <c r="X45" s="11"/>
      <c r="Y45" s="11"/>
      <c r="Z45" s="11"/>
      <c r="AA45" s="11"/>
      <c r="AB45" s="11"/>
      <c r="AC45" s="11"/>
      <c r="AD45" s="174"/>
      <c r="AE45" s="11">
        <v>5</v>
      </c>
      <c r="AF45" s="11">
        <v>10</v>
      </c>
      <c r="AG45" s="11">
        <v>15</v>
      </c>
      <c r="AH45" s="11">
        <v>3</v>
      </c>
      <c r="AI45" s="11" t="s">
        <v>10</v>
      </c>
      <c r="AJ45" s="163" t="s">
        <v>236</v>
      </c>
      <c r="AK45" s="101" t="s">
        <v>73</v>
      </c>
      <c r="AL45" s="118"/>
    </row>
    <row r="46" spans="1:38" x14ac:dyDescent="0.2">
      <c r="A46" s="105"/>
      <c r="B46" s="105"/>
      <c r="C46" s="105"/>
      <c r="D46" s="102"/>
      <c r="E46" s="102"/>
      <c r="F46" s="27" t="s">
        <v>1</v>
      </c>
      <c r="G46" s="25">
        <f t="shared" ref="G46:AC46" si="5">SUM(G41:G45)</f>
        <v>10</v>
      </c>
      <c r="H46" s="25">
        <f t="shared" si="5"/>
        <v>10</v>
      </c>
      <c r="I46" s="25">
        <f t="shared" si="5"/>
        <v>4</v>
      </c>
      <c r="J46" s="25">
        <f t="shared" si="5"/>
        <v>5</v>
      </c>
      <c r="K46" s="25">
        <f t="shared" si="5"/>
        <v>10</v>
      </c>
      <c r="L46" s="25">
        <f t="shared" si="5"/>
        <v>3</v>
      </c>
      <c r="M46" s="25">
        <f t="shared" si="5"/>
        <v>0</v>
      </c>
      <c r="N46" s="25">
        <f t="shared" si="5"/>
        <v>15</v>
      </c>
      <c r="O46" s="25">
        <f t="shared" si="5"/>
        <v>3</v>
      </c>
      <c r="P46" s="25">
        <f t="shared" si="5"/>
        <v>5</v>
      </c>
      <c r="Q46" s="25">
        <f t="shared" si="5"/>
        <v>10</v>
      </c>
      <c r="R46" s="25">
        <f t="shared" si="5"/>
        <v>3</v>
      </c>
      <c r="S46" s="25">
        <f t="shared" si="5"/>
        <v>0</v>
      </c>
      <c r="T46" s="25">
        <f t="shared" si="5"/>
        <v>0</v>
      </c>
      <c r="U46" s="25">
        <f t="shared" si="5"/>
        <v>0</v>
      </c>
      <c r="V46" s="25">
        <f t="shared" si="5"/>
        <v>0</v>
      </c>
      <c r="W46" s="25">
        <f t="shared" si="5"/>
        <v>0</v>
      </c>
      <c r="X46" s="25">
        <f t="shared" si="5"/>
        <v>0</v>
      </c>
      <c r="Y46" s="25">
        <f t="shared" si="5"/>
        <v>5</v>
      </c>
      <c r="Z46" s="25">
        <f t="shared" si="5"/>
        <v>5</v>
      </c>
      <c r="AA46" s="25">
        <f t="shared" si="5"/>
        <v>2</v>
      </c>
      <c r="AB46" s="25">
        <f t="shared" si="5"/>
        <v>0</v>
      </c>
      <c r="AC46" s="25">
        <f t="shared" si="5"/>
        <v>0</v>
      </c>
      <c r="AD46" s="101"/>
      <c r="AE46" s="25">
        <v>25</v>
      </c>
      <c r="AF46" s="25">
        <v>50</v>
      </c>
      <c r="AG46" s="25">
        <v>75</v>
      </c>
      <c r="AH46" s="25">
        <v>15</v>
      </c>
      <c r="AI46" s="25"/>
      <c r="AJ46" s="77"/>
      <c r="AK46" s="105"/>
    </row>
    <row r="47" spans="1:38" x14ac:dyDescent="0.2">
      <c r="A47" s="105" t="s">
        <v>55</v>
      </c>
      <c r="B47" s="105">
        <v>1</v>
      </c>
      <c r="C47" s="105" t="s">
        <v>237</v>
      </c>
      <c r="D47" s="179" t="s">
        <v>134</v>
      </c>
      <c r="E47" s="179" t="s">
        <v>144</v>
      </c>
      <c r="F47" s="21" t="s">
        <v>7</v>
      </c>
      <c r="G47" s="25">
        <v>10</v>
      </c>
      <c r="H47" s="25">
        <v>10</v>
      </c>
      <c r="I47" s="25">
        <v>4</v>
      </c>
      <c r="J47" s="25"/>
      <c r="K47" s="25"/>
      <c r="L47" s="25"/>
      <c r="M47" s="25"/>
      <c r="N47" s="25"/>
      <c r="O47" s="25"/>
      <c r="P47" s="25"/>
      <c r="Q47" s="25"/>
      <c r="R47" s="25"/>
      <c r="S47" s="25"/>
      <c r="T47" s="25"/>
      <c r="U47" s="25"/>
      <c r="V47" s="25"/>
      <c r="W47" s="25"/>
      <c r="X47" s="25"/>
      <c r="Y47" s="25"/>
      <c r="Z47" s="25"/>
      <c r="AA47" s="25"/>
      <c r="AB47" s="25"/>
      <c r="AC47" s="25"/>
      <c r="AD47" s="174" t="s">
        <v>281</v>
      </c>
      <c r="AE47" s="25">
        <v>10</v>
      </c>
      <c r="AF47" s="25">
        <v>10</v>
      </c>
      <c r="AG47" s="25">
        <v>20</v>
      </c>
      <c r="AH47" s="25">
        <v>4</v>
      </c>
      <c r="AI47" s="25" t="s">
        <v>56</v>
      </c>
      <c r="AJ47" s="163"/>
      <c r="AK47" s="105"/>
    </row>
    <row r="48" spans="1:38" x14ac:dyDescent="0.2">
      <c r="A48" s="105" t="s">
        <v>55</v>
      </c>
      <c r="B48" s="105">
        <v>2</v>
      </c>
      <c r="C48" s="105" t="s">
        <v>238</v>
      </c>
      <c r="D48" s="179"/>
      <c r="E48" s="179"/>
      <c r="F48" s="21" t="s">
        <v>45</v>
      </c>
      <c r="G48" s="25"/>
      <c r="H48" s="25"/>
      <c r="I48" s="25"/>
      <c r="J48" s="25">
        <v>0</v>
      </c>
      <c r="K48" s="25">
        <v>10</v>
      </c>
      <c r="L48" s="25">
        <v>2</v>
      </c>
      <c r="M48" s="25"/>
      <c r="N48" s="25"/>
      <c r="O48" s="25"/>
      <c r="P48" s="25"/>
      <c r="Q48" s="25"/>
      <c r="R48" s="25"/>
      <c r="S48" s="25"/>
      <c r="T48" s="25"/>
      <c r="U48" s="25"/>
      <c r="V48" s="25"/>
      <c r="W48" s="25"/>
      <c r="X48" s="25"/>
      <c r="Y48" s="25"/>
      <c r="Z48" s="25"/>
      <c r="AA48" s="25"/>
      <c r="AB48" s="25"/>
      <c r="AC48" s="25"/>
      <c r="AD48" s="174"/>
      <c r="AE48" s="25">
        <v>0</v>
      </c>
      <c r="AF48" s="25">
        <v>10</v>
      </c>
      <c r="AG48" s="25">
        <v>10</v>
      </c>
      <c r="AH48" s="25">
        <v>2</v>
      </c>
      <c r="AI48" s="25" t="s">
        <v>10</v>
      </c>
      <c r="AJ48" s="163"/>
      <c r="AK48" s="105"/>
    </row>
    <row r="49" spans="1:38" x14ac:dyDescent="0.2">
      <c r="A49" s="105" t="s">
        <v>57</v>
      </c>
      <c r="B49" s="105">
        <v>3</v>
      </c>
      <c r="C49" s="105" t="s">
        <v>239</v>
      </c>
      <c r="D49" s="179"/>
      <c r="E49" s="179"/>
      <c r="F49" s="21" t="s">
        <v>2</v>
      </c>
      <c r="G49" s="25"/>
      <c r="H49" s="25"/>
      <c r="I49" s="25"/>
      <c r="J49" s="25"/>
      <c r="K49" s="25"/>
      <c r="L49" s="25"/>
      <c r="M49" s="25">
        <v>5</v>
      </c>
      <c r="N49" s="25">
        <v>5</v>
      </c>
      <c r="O49" s="25">
        <v>2</v>
      </c>
      <c r="P49" s="25"/>
      <c r="Q49" s="25"/>
      <c r="R49" s="25"/>
      <c r="S49" s="25"/>
      <c r="T49" s="25"/>
      <c r="U49" s="25"/>
      <c r="V49" s="25"/>
      <c r="W49" s="25"/>
      <c r="X49" s="25"/>
      <c r="Y49" s="105"/>
      <c r="Z49" s="105"/>
      <c r="AA49" s="105"/>
      <c r="AB49" s="25"/>
      <c r="AC49" s="25"/>
      <c r="AD49" s="101" t="s">
        <v>281</v>
      </c>
      <c r="AE49" s="25">
        <v>5</v>
      </c>
      <c r="AF49" s="25">
        <v>5</v>
      </c>
      <c r="AG49" s="25">
        <v>10</v>
      </c>
      <c r="AH49" s="25">
        <v>2</v>
      </c>
      <c r="AI49" s="25" t="s">
        <v>56</v>
      </c>
      <c r="AJ49" s="163"/>
      <c r="AK49" s="105"/>
    </row>
    <row r="50" spans="1:38" s="19" customFormat="1" ht="25.5" x14ac:dyDescent="0.2">
      <c r="A50" s="101" t="s">
        <v>57</v>
      </c>
      <c r="B50" s="101">
        <v>4</v>
      </c>
      <c r="C50" s="101" t="s">
        <v>570</v>
      </c>
      <c r="D50" s="179"/>
      <c r="E50" s="179"/>
      <c r="F50" s="6" t="s">
        <v>75</v>
      </c>
      <c r="G50" s="11"/>
      <c r="H50" s="11"/>
      <c r="I50" s="11"/>
      <c r="J50" s="11"/>
      <c r="K50" s="11"/>
      <c r="L50" s="11"/>
      <c r="M50" s="101"/>
      <c r="N50" s="101"/>
      <c r="O50" s="101"/>
      <c r="P50" s="11">
        <v>10</v>
      </c>
      <c r="Q50" s="11">
        <v>10</v>
      </c>
      <c r="R50" s="11">
        <v>4</v>
      </c>
      <c r="S50" s="11"/>
      <c r="T50" s="11"/>
      <c r="U50" s="11"/>
      <c r="V50" s="11"/>
      <c r="W50" s="11"/>
      <c r="X50" s="11"/>
      <c r="Y50" s="11"/>
      <c r="Z50" s="11"/>
      <c r="AA50" s="11"/>
      <c r="AB50" s="11"/>
      <c r="AC50" s="11"/>
      <c r="AD50" s="101" t="s">
        <v>144</v>
      </c>
      <c r="AE50" s="11">
        <v>10</v>
      </c>
      <c r="AF50" s="11">
        <v>10</v>
      </c>
      <c r="AG50" s="11">
        <v>20</v>
      </c>
      <c r="AH50" s="11">
        <v>4</v>
      </c>
      <c r="AI50" s="11" t="s">
        <v>10</v>
      </c>
      <c r="AJ50" s="163"/>
      <c r="AK50" s="101"/>
      <c r="AL50" s="118"/>
    </row>
    <row r="51" spans="1:38" ht="25.5" x14ac:dyDescent="0.2">
      <c r="A51" s="105"/>
      <c r="B51" s="105"/>
      <c r="C51" s="105"/>
      <c r="D51" s="105"/>
      <c r="E51" s="105"/>
      <c r="F51" s="27" t="s">
        <v>3</v>
      </c>
      <c r="G51" s="25">
        <f t="shared" ref="G51:AC51" si="6">SUM(G47:G50)</f>
        <v>10</v>
      </c>
      <c r="H51" s="25">
        <f t="shared" si="6"/>
        <v>10</v>
      </c>
      <c r="I51" s="25">
        <f t="shared" si="6"/>
        <v>4</v>
      </c>
      <c r="J51" s="25">
        <f t="shared" si="6"/>
        <v>0</v>
      </c>
      <c r="K51" s="25">
        <f t="shared" si="6"/>
        <v>10</v>
      </c>
      <c r="L51" s="25">
        <f t="shared" si="6"/>
        <v>2</v>
      </c>
      <c r="M51" s="25">
        <f t="shared" si="6"/>
        <v>5</v>
      </c>
      <c r="N51" s="25">
        <f t="shared" si="6"/>
        <v>5</v>
      </c>
      <c r="O51" s="25">
        <f t="shared" si="6"/>
        <v>2</v>
      </c>
      <c r="P51" s="25">
        <f t="shared" si="6"/>
        <v>10</v>
      </c>
      <c r="Q51" s="25">
        <f t="shared" si="6"/>
        <v>10</v>
      </c>
      <c r="R51" s="25">
        <f t="shared" si="6"/>
        <v>4</v>
      </c>
      <c r="S51" s="25">
        <f t="shared" si="6"/>
        <v>0</v>
      </c>
      <c r="T51" s="25">
        <f t="shared" si="6"/>
        <v>0</v>
      </c>
      <c r="U51" s="25">
        <f t="shared" si="6"/>
        <v>0</v>
      </c>
      <c r="V51" s="25">
        <f t="shared" si="6"/>
        <v>0</v>
      </c>
      <c r="W51" s="25">
        <f t="shared" si="6"/>
        <v>0</v>
      </c>
      <c r="X51" s="25">
        <f t="shared" si="6"/>
        <v>0</v>
      </c>
      <c r="Y51" s="25">
        <f t="shared" si="6"/>
        <v>0</v>
      </c>
      <c r="Z51" s="25">
        <f t="shared" si="6"/>
        <v>0</v>
      </c>
      <c r="AA51" s="25">
        <f t="shared" si="6"/>
        <v>0</v>
      </c>
      <c r="AB51" s="25">
        <f t="shared" si="6"/>
        <v>0</v>
      </c>
      <c r="AC51" s="25">
        <f t="shared" si="6"/>
        <v>0</v>
      </c>
      <c r="AD51" s="101"/>
      <c r="AE51" s="25">
        <v>25</v>
      </c>
      <c r="AF51" s="25">
        <v>35</v>
      </c>
      <c r="AG51" s="25">
        <v>60</v>
      </c>
      <c r="AH51" s="30">
        <v>12</v>
      </c>
      <c r="AI51" s="25"/>
      <c r="AJ51" s="77"/>
      <c r="AK51" s="105"/>
    </row>
    <row r="52" spans="1:38" x14ac:dyDescent="0.2">
      <c r="A52" s="105" t="s">
        <v>55</v>
      </c>
      <c r="B52" s="105">
        <v>1</v>
      </c>
      <c r="C52" s="105" t="s">
        <v>240</v>
      </c>
      <c r="D52" s="179" t="s">
        <v>135</v>
      </c>
      <c r="E52" s="179" t="s">
        <v>165</v>
      </c>
      <c r="F52" s="21" t="s">
        <v>84</v>
      </c>
      <c r="G52" s="25">
        <v>0</v>
      </c>
      <c r="H52" s="25">
        <v>10</v>
      </c>
      <c r="I52" s="25">
        <v>2</v>
      </c>
      <c r="J52" s="25"/>
      <c r="K52" s="25"/>
      <c r="L52" s="25"/>
      <c r="M52" s="25"/>
      <c r="N52" s="25"/>
      <c r="O52" s="25"/>
      <c r="P52" s="25"/>
      <c r="Q52" s="25"/>
      <c r="R52" s="25"/>
      <c r="S52" s="25"/>
      <c r="T52" s="25"/>
      <c r="U52" s="25"/>
      <c r="V52" s="25"/>
      <c r="W52" s="25"/>
      <c r="X52" s="25"/>
      <c r="Y52" s="25"/>
      <c r="Z52" s="25"/>
      <c r="AA52" s="25"/>
      <c r="AB52" s="25"/>
      <c r="AC52" s="25"/>
      <c r="AD52" s="174" t="s">
        <v>165</v>
      </c>
      <c r="AE52" s="25">
        <v>0</v>
      </c>
      <c r="AF52" s="25">
        <v>10</v>
      </c>
      <c r="AG52" s="25">
        <v>10</v>
      </c>
      <c r="AH52" s="25">
        <v>2</v>
      </c>
      <c r="AI52" s="25" t="s">
        <v>56</v>
      </c>
      <c r="AJ52" s="163"/>
      <c r="AK52" s="105"/>
    </row>
    <row r="53" spans="1:38" x14ac:dyDescent="0.2">
      <c r="A53" s="105" t="s">
        <v>55</v>
      </c>
      <c r="B53" s="105">
        <v>2</v>
      </c>
      <c r="C53" s="105" t="s">
        <v>241</v>
      </c>
      <c r="D53" s="179"/>
      <c r="E53" s="179"/>
      <c r="F53" s="21" t="s">
        <v>38</v>
      </c>
      <c r="G53" s="25"/>
      <c r="H53" s="25"/>
      <c r="I53" s="25"/>
      <c r="J53" s="25">
        <v>0</v>
      </c>
      <c r="K53" s="25">
        <v>5</v>
      </c>
      <c r="L53" s="25">
        <v>1</v>
      </c>
      <c r="M53" s="29"/>
      <c r="N53" s="29"/>
      <c r="O53" s="29"/>
      <c r="P53" s="25"/>
      <c r="Q53" s="25"/>
      <c r="R53" s="25"/>
      <c r="S53" s="25"/>
      <c r="T53" s="25"/>
      <c r="U53" s="25"/>
      <c r="V53" s="25"/>
      <c r="W53" s="25"/>
      <c r="X53" s="25"/>
      <c r="Y53" s="25"/>
      <c r="Z53" s="25"/>
      <c r="AA53" s="25"/>
      <c r="AB53" s="25"/>
      <c r="AC53" s="25"/>
      <c r="AD53" s="174"/>
      <c r="AE53" s="25">
        <v>0</v>
      </c>
      <c r="AF53" s="25">
        <v>5</v>
      </c>
      <c r="AG53" s="25">
        <v>5</v>
      </c>
      <c r="AH53" s="25">
        <v>1</v>
      </c>
      <c r="AI53" s="25" t="s">
        <v>10</v>
      </c>
      <c r="AJ53" s="163" t="s">
        <v>240</v>
      </c>
      <c r="AK53" s="105" t="s">
        <v>84</v>
      </c>
    </row>
    <row r="54" spans="1:38" x14ac:dyDescent="0.2">
      <c r="A54" s="105" t="s">
        <v>57</v>
      </c>
      <c r="B54" s="105">
        <v>3</v>
      </c>
      <c r="C54" s="105" t="s">
        <v>284</v>
      </c>
      <c r="D54" s="179"/>
      <c r="E54" s="179"/>
      <c r="F54" s="21" t="s">
        <v>166</v>
      </c>
      <c r="G54" s="25"/>
      <c r="H54" s="25"/>
      <c r="I54" s="25"/>
      <c r="J54" s="25"/>
      <c r="K54" s="25"/>
      <c r="L54" s="25"/>
      <c r="M54" s="25">
        <v>10</v>
      </c>
      <c r="N54" s="25">
        <v>0</v>
      </c>
      <c r="O54" s="25">
        <v>2</v>
      </c>
      <c r="P54" s="25"/>
      <c r="Q54" s="25"/>
      <c r="R54" s="25"/>
      <c r="S54" s="29"/>
      <c r="T54" s="29"/>
      <c r="U54" s="29"/>
      <c r="V54" s="25"/>
      <c r="W54" s="25"/>
      <c r="X54" s="25"/>
      <c r="Y54" s="25"/>
      <c r="Z54" s="25"/>
      <c r="AA54" s="25"/>
      <c r="AB54" s="25"/>
      <c r="AC54" s="25"/>
      <c r="AD54" s="174" t="s">
        <v>165</v>
      </c>
      <c r="AE54" s="25">
        <v>10</v>
      </c>
      <c r="AF54" s="25">
        <v>0</v>
      </c>
      <c r="AG54" s="25">
        <v>10</v>
      </c>
      <c r="AH54" s="25">
        <v>2</v>
      </c>
      <c r="AI54" s="25" t="s">
        <v>56</v>
      </c>
      <c r="AJ54" s="163"/>
      <c r="AK54" s="105"/>
    </row>
    <row r="55" spans="1:38" x14ac:dyDescent="0.2">
      <c r="A55" s="105" t="s">
        <v>57</v>
      </c>
      <c r="B55" s="105">
        <v>4</v>
      </c>
      <c r="C55" s="105" t="s">
        <v>256</v>
      </c>
      <c r="D55" s="179"/>
      <c r="E55" s="179"/>
      <c r="F55" s="21" t="s">
        <v>167</v>
      </c>
      <c r="G55" s="25"/>
      <c r="H55" s="25"/>
      <c r="I55" s="25"/>
      <c r="J55" s="25"/>
      <c r="K55" s="25"/>
      <c r="L55" s="25"/>
      <c r="M55" s="105"/>
      <c r="N55" s="105"/>
      <c r="O55" s="105"/>
      <c r="P55" s="25">
        <v>5</v>
      </c>
      <c r="Q55" s="25">
        <v>0</v>
      </c>
      <c r="R55" s="25">
        <v>1</v>
      </c>
      <c r="S55" s="29"/>
      <c r="T55" s="29"/>
      <c r="U55" s="29"/>
      <c r="V55" s="25"/>
      <c r="W55" s="25"/>
      <c r="X55" s="25"/>
      <c r="Y55" s="25"/>
      <c r="Z55" s="25"/>
      <c r="AA55" s="25"/>
      <c r="AB55" s="25"/>
      <c r="AC55" s="25"/>
      <c r="AD55" s="174"/>
      <c r="AE55" s="25">
        <v>5</v>
      </c>
      <c r="AF55" s="25">
        <v>0</v>
      </c>
      <c r="AG55" s="25">
        <v>5</v>
      </c>
      <c r="AH55" s="25">
        <v>1</v>
      </c>
      <c r="AI55" s="25" t="s">
        <v>10</v>
      </c>
      <c r="AJ55" s="163"/>
      <c r="AK55" s="105"/>
    </row>
    <row r="56" spans="1:38" s="19" customFormat="1" x14ac:dyDescent="0.2">
      <c r="A56" s="101" t="s">
        <v>58</v>
      </c>
      <c r="B56" s="101">
        <v>5</v>
      </c>
      <c r="C56" s="11" t="s">
        <v>571</v>
      </c>
      <c r="D56" s="179"/>
      <c r="E56" s="179"/>
      <c r="F56" s="6" t="s">
        <v>116</v>
      </c>
      <c r="G56" s="11"/>
      <c r="H56" s="11"/>
      <c r="I56" s="11"/>
      <c r="J56" s="11"/>
      <c r="K56" s="11"/>
      <c r="L56" s="11"/>
      <c r="M56" s="101"/>
      <c r="N56" s="101"/>
      <c r="O56" s="101"/>
      <c r="P56" s="11"/>
      <c r="Q56" s="11"/>
      <c r="R56" s="11"/>
      <c r="S56" s="11">
        <v>0</v>
      </c>
      <c r="T56" s="11">
        <v>10</v>
      </c>
      <c r="U56" s="11">
        <v>2</v>
      </c>
      <c r="V56" s="11"/>
      <c r="W56" s="11"/>
      <c r="X56" s="11"/>
      <c r="Y56" s="11"/>
      <c r="Z56" s="11"/>
      <c r="AA56" s="11"/>
      <c r="AB56" s="11"/>
      <c r="AC56" s="11"/>
      <c r="AD56" s="174" t="s">
        <v>165</v>
      </c>
      <c r="AE56" s="11">
        <v>0</v>
      </c>
      <c r="AF56" s="11">
        <v>10</v>
      </c>
      <c r="AG56" s="11">
        <v>10</v>
      </c>
      <c r="AH56" s="11">
        <v>2</v>
      </c>
      <c r="AI56" s="11" t="s">
        <v>10</v>
      </c>
      <c r="AJ56" s="163" t="s">
        <v>241</v>
      </c>
      <c r="AK56" s="101" t="s">
        <v>38</v>
      </c>
      <c r="AL56" s="118"/>
    </row>
    <row r="57" spans="1:38" s="19" customFormat="1" ht="33.75" customHeight="1" x14ac:dyDescent="0.2">
      <c r="A57" s="101" t="s">
        <v>58</v>
      </c>
      <c r="B57" s="101">
        <v>6</v>
      </c>
      <c r="C57" s="101" t="s">
        <v>572</v>
      </c>
      <c r="D57" s="179"/>
      <c r="E57" s="179"/>
      <c r="F57" s="6" t="s">
        <v>113</v>
      </c>
      <c r="G57" s="11"/>
      <c r="H57" s="11"/>
      <c r="I57" s="11"/>
      <c r="J57" s="11"/>
      <c r="K57" s="11"/>
      <c r="L57" s="11"/>
      <c r="M57" s="101"/>
      <c r="N57" s="101"/>
      <c r="O57" s="101"/>
      <c r="P57" s="11"/>
      <c r="Q57" s="11"/>
      <c r="R57" s="11"/>
      <c r="S57" s="117"/>
      <c r="T57" s="117"/>
      <c r="U57" s="117"/>
      <c r="V57" s="11">
        <v>0</v>
      </c>
      <c r="W57" s="11">
        <v>10</v>
      </c>
      <c r="X57" s="11">
        <v>2</v>
      </c>
      <c r="Y57" s="11"/>
      <c r="Z57" s="11"/>
      <c r="AA57" s="11"/>
      <c r="AB57" s="11"/>
      <c r="AC57" s="11"/>
      <c r="AD57" s="174"/>
      <c r="AE57" s="11">
        <v>0</v>
      </c>
      <c r="AF57" s="11">
        <v>10</v>
      </c>
      <c r="AG57" s="11">
        <v>10</v>
      </c>
      <c r="AH57" s="11">
        <v>2</v>
      </c>
      <c r="AI57" s="11" t="s">
        <v>10</v>
      </c>
      <c r="AJ57" s="11" t="s">
        <v>571</v>
      </c>
      <c r="AK57" s="101" t="s">
        <v>121</v>
      </c>
      <c r="AL57" s="118"/>
    </row>
    <row r="58" spans="1:38" ht="30.75" customHeight="1" x14ac:dyDescent="0.2">
      <c r="A58" s="105"/>
      <c r="B58" s="105"/>
      <c r="C58" s="105"/>
      <c r="D58" s="102"/>
      <c r="E58" s="102"/>
      <c r="F58" s="27" t="s">
        <v>4</v>
      </c>
      <c r="G58" s="25">
        <f t="shared" ref="G58:AC58" si="7">SUM(G52:G56)</f>
        <v>0</v>
      </c>
      <c r="H58" s="25">
        <f t="shared" si="7"/>
        <v>10</v>
      </c>
      <c r="I58" s="25">
        <f t="shared" si="7"/>
        <v>2</v>
      </c>
      <c r="J58" s="25">
        <f t="shared" si="7"/>
        <v>0</v>
      </c>
      <c r="K58" s="25">
        <f t="shared" si="7"/>
        <v>5</v>
      </c>
      <c r="L58" s="25">
        <f t="shared" si="7"/>
        <v>1</v>
      </c>
      <c r="M58" s="25">
        <f>SUM(M52:M57)</f>
        <v>10</v>
      </c>
      <c r="N58" s="25">
        <f t="shared" si="7"/>
        <v>0</v>
      </c>
      <c r="O58" s="25">
        <f>SUM(O52:O57)</f>
        <v>2</v>
      </c>
      <c r="P58" s="25">
        <f t="shared" si="7"/>
        <v>5</v>
      </c>
      <c r="Q58" s="25">
        <f t="shared" si="7"/>
        <v>0</v>
      </c>
      <c r="R58" s="25">
        <f t="shared" si="7"/>
        <v>1</v>
      </c>
      <c r="S58" s="25">
        <f t="shared" si="7"/>
        <v>0</v>
      </c>
      <c r="T58" s="25">
        <f t="shared" si="7"/>
        <v>10</v>
      </c>
      <c r="U58" s="25">
        <f t="shared" si="7"/>
        <v>2</v>
      </c>
      <c r="V58" s="25">
        <f t="shared" si="7"/>
        <v>0</v>
      </c>
      <c r="W58" s="25">
        <f t="shared" si="7"/>
        <v>0</v>
      </c>
      <c r="X58" s="25">
        <f t="shared" si="7"/>
        <v>0</v>
      </c>
      <c r="Y58" s="25">
        <f t="shared" si="7"/>
        <v>0</v>
      </c>
      <c r="Z58" s="25">
        <f t="shared" si="7"/>
        <v>0</v>
      </c>
      <c r="AA58" s="25">
        <f t="shared" si="7"/>
        <v>0</v>
      </c>
      <c r="AB58" s="25">
        <f t="shared" si="7"/>
        <v>0</v>
      </c>
      <c r="AC58" s="25">
        <f t="shared" si="7"/>
        <v>0</v>
      </c>
      <c r="AD58" s="101"/>
      <c r="AE58" s="25">
        <v>15</v>
      </c>
      <c r="AF58" s="25">
        <v>25</v>
      </c>
      <c r="AG58" s="25">
        <v>50</v>
      </c>
      <c r="AH58" s="25">
        <v>10</v>
      </c>
      <c r="AI58" s="25"/>
      <c r="AJ58" s="77"/>
      <c r="AK58" s="105"/>
    </row>
    <row r="59" spans="1:38" x14ac:dyDescent="0.2">
      <c r="A59" s="105" t="s">
        <v>55</v>
      </c>
      <c r="B59" s="105">
        <v>1</v>
      </c>
      <c r="C59" s="105" t="s">
        <v>242</v>
      </c>
      <c r="D59" s="179" t="s">
        <v>136</v>
      </c>
      <c r="E59" s="179" t="s">
        <v>169</v>
      </c>
      <c r="F59" s="21" t="s">
        <v>93</v>
      </c>
      <c r="G59" s="25">
        <v>10</v>
      </c>
      <c r="H59" s="25">
        <v>10</v>
      </c>
      <c r="I59" s="25">
        <v>4</v>
      </c>
      <c r="J59" s="25"/>
      <c r="K59" s="25"/>
      <c r="L59" s="25"/>
      <c r="M59" s="25"/>
      <c r="N59" s="25"/>
      <c r="O59" s="25"/>
      <c r="P59" s="25"/>
      <c r="Q59" s="25"/>
      <c r="R59" s="25"/>
      <c r="S59" s="25"/>
      <c r="T59" s="25"/>
      <c r="U59" s="25"/>
      <c r="V59" s="25"/>
      <c r="W59" s="25"/>
      <c r="X59" s="25"/>
      <c r="Y59" s="25"/>
      <c r="Z59" s="25"/>
      <c r="AA59" s="25"/>
      <c r="AB59" s="25"/>
      <c r="AC59" s="25"/>
      <c r="AD59" s="174" t="s">
        <v>282</v>
      </c>
      <c r="AE59" s="25">
        <v>10</v>
      </c>
      <c r="AF59" s="25">
        <v>10</v>
      </c>
      <c r="AG59" s="25">
        <v>20</v>
      </c>
      <c r="AH59" s="25">
        <v>4</v>
      </c>
      <c r="AI59" s="25" t="s">
        <v>10</v>
      </c>
      <c r="AJ59" s="163"/>
      <c r="AK59" s="105"/>
    </row>
    <row r="60" spans="1:38" ht="24.75" customHeight="1" x14ac:dyDescent="0.2">
      <c r="A60" s="105" t="s">
        <v>55</v>
      </c>
      <c r="B60" s="105">
        <v>2</v>
      </c>
      <c r="C60" s="105" t="s">
        <v>243</v>
      </c>
      <c r="D60" s="179"/>
      <c r="E60" s="179"/>
      <c r="F60" s="21" t="s">
        <v>94</v>
      </c>
      <c r="G60" s="25"/>
      <c r="H60" s="25"/>
      <c r="I60" s="25"/>
      <c r="J60" s="25">
        <v>0</v>
      </c>
      <c r="K60" s="25">
        <v>10</v>
      </c>
      <c r="L60" s="25">
        <v>2</v>
      </c>
      <c r="M60" s="25"/>
      <c r="N60" s="25"/>
      <c r="O60" s="25"/>
      <c r="P60" s="25"/>
      <c r="Q60" s="25"/>
      <c r="R60" s="25"/>
      <c r="S60" s="25"/>
      <c r="T60" s="25"/>
      <c r="U60" s="25"/>
      <c r="V60" s="25"/>
      <c r="W60" s="25"/>
      <c r="X60" s="25"/>
      <c r="Y60" s="25"/>
      <c r="Z60" s="25"/>
      <c r="AA60" s="25"/>
      <c r="AB60" s="25"/>
      <c r="AC60" s="25"/>
      <c r="AD60" s="174"/>
      <c r="AE60" s="25">
        <v>0</v>
      </c>
      <c r="AF60" s="25">
        <v>10</v>
      </c>
      <c r="AG60" s="25">
        <v>10</v>
      </c>
      <c r="AH60" s="25">
        <v>2</v>
      </c>
      <c r="AI60" s="25" t="s">
        <v>10</v>
      </c>
      <c r="AJ60" s="163" t="s">
        <v>242</v>
      </c>
      <c r="AK60" s="105" t="s">
        <v>93</v>
      </c>
    </row>
    <row r="61" spans="1:38" s="19" customFormat="1" ht="38.25" customHeight="1" x14ac:dyDescent="0.2">
      <c r="A61" s="101" t="s">
        <v>58</v>
      </c>
      <c r="B61" s="101">
        <v>5</v>
      </c>
      <c r="C61" s="101" t="s">
        <v>573</v>
      </c>
      <c r="D61" s="179"/>
      <c r="E61" s="179"/>
      <c r="F61" s="6" t="s">
        <v>95</v>
      </c>
      <c r="G61" s="11"/>
      <c r="H61" s="11"/>
      <c r="I61" s="11"/>
      <c r="J61" s="11"/>
      <c r="K61" s="11"/>
      <c r="L61" s="11"/>
      <c r="M61" s="11"/>
      <c r="N61" s="11"/>
      <c r="O61" s="11"/>
      <c r="P61" s="11"/>
      <c r="Q61" s="11"/>
      <c r="R61" s="11"/>
      <c r="S61" s="11">
        <v>5</v>
      </c>
      <c r="T61" s="11">
        <v>5</v>
      </c>
      <c r="U61" s="11">
        <v>2</v>
      </c>
      <c r="V61" s="11"/>
      <c r="W61" s="11"/>
      <c r="X61" s="11"/>
      <c r="Y61" s="11"/>
      <c r="Z61" s="11"/>
      <c r="AA61" s="11"/>
      <c r="AB61" s="11"/>
      <c r="AC61" s="11"/>
      <c r="AD61" s="101" t="s">
        <v>283</v>
      </c>
      <c r="AE61" s="11">
        <v>5</v>
      </c>
      <c r="AF61" s="11">
        <v>5</v>
      </c>
      <c r="AG61" s="11">
        <v>10</v>
      </c>
      <c r="AH61" s="11">
        <v>2</v>
      </c>
      <c r="AI61" s="11" t="s">
        <v>10</v>
      </c>
      <c r="AJ61" s="163" t="s">
        <v>243</v>
      </c>
      <c r="AK61" s="101" t="s">
        <v>94</v>
      </c>
      <c r="AL61" s="118"/>
    </row>
    <row r="62" spans="1:38" x14ac:dyDescent="0.2">
      <c r="A62" s="105" t="s">
        <v>58</v>
      </c>
      <c r="B62" s="105">
        <v>6</v>
      </c>
      <c r="C62" s="105" t="s">
        <v>226</v>
      </c>
      <c r="D62" s="179"/>
      <c r="E62" s="179"/>
      <c r="F62" s="21" t="s">
        <v>120</v>
      </c>
      <c r="G62" s="25"/>
      <c r="H62" s="25"/>
      <c r="I62" s="25"/>
      <c r="J62" s="25"/>
      <c r="K62" s="25"/>
      <c r="L62" s="25"/>
      <c r="M62" s="25"/>
      <c r="N62" s="25"/>
      <c r="O62" s="25"/>
      <c r="P62" s="25"/>
      <c r="Q62" s="25"/>
      <c r="R62" s="25"/>
      <c r="S62" s="29"/>
      <c r="T62" s="29"/>
      <c r="U62" s="29"/>
      <c r="V62" s="25">
        <v>10</v>
      </c>
      <c r="W62" s="25">
        <v>0</v>
      </c>
      <c r="X62" s="25">
        <v>2</v>
      </c>
      <c r="Y62" s="25"/>
      <c r="Z62" s="25"/>
      <c r="AA62" s="25"/>
      <c r="AB62" s="25"/>
      <c r="AC62" s="25"/>
      <c r="AD62" s="101" t="s">
        <v>283</v>
      </c>
      <c r="AE62" s="25">
        <v>10</v>
      </c>
      <c r="AF62" s="25">
        <v>0</v>
      </c>
      <c r="AG62" s="25">
        <v>10</v>
      </c>
      <c r="AH62" s="25">
        <v>2</v>
      </c>
      <c r="AI62" s="25" t="s">
        <v>10</v>
      </c>
      <c r="AJ62" s="163"/>
      <c r="AK62" s="105"/>
    </row>
    <row r="63" spans="1:38" ht="35.25" customHeight="1" x14ac:dyDescent="0.2">
      <c r="A63" s="105"/>
      <c r="B63" s="105"/>
      <c r="C63" s="105"/>
      <c r="D63" s="105"/>
      <c r="E63" s="105"/>
      <c r="F63" s="27" t="s">
        <v>5</v>
      </c>
      <c r="G63" s="25">
        <f t="shared" ref="G63:AC63" si="8">SUM(G59:G62)</f>
        <v>10</v>
      </c>
      <c r="H63" s="25">
        <f t="shared" si="8"/>
        <v>10</v>
      </c>
      <c r="I63" s="25">
        <f t="shared" si="8"/>
        <v>4</v>
      </c>
      <c r="J63" s="25">
        <f t="shared" si="8"/>
        <v>0</v>
      </c>
      <c r="K63" s="25">
        <f t="shared" si="8"/>
        <v>10</v>
      </c>
      <c r="L63" s="25">
        <f t="shared" si="8"/>
        <v>2</v>
      </c>
      <c r="M63" s="25">
        <f t="shared" si="8"/>
        <v>0</v>
      </c>
      <c r="N63" s="25">
        <f t="shared" si="8"/>
        <v>0</v>
      </c>
      <c r="O63" s="25">
        <f t="shared" si="8"/>
        <v>0</v>
      </c>
      <c r="P63" s="25">
        <f t="shared" si="8"/>
        <v>0</v>
      </c>
      <c r="Q63" s="25">
        <f t="shared" si="8"/>
        <v>0</v>
      </c>
      <c r="R63" s="25">
        <f t="shared" si="8"/>
        <v>0</v>
      </c>
      <c r="S63" s="25">
        <f t="shared" si="8"/>
        <v>5</v>
      </c>
      <c r="T63" s="25">
        <f t="shared" si="8"/>
        <v>5</v>
      </c>
      <c r="U63" s="25">
        <f t="shared" si="8"/>
        <v>2</v>
      </c>
      <c r="V63" s="25">
        <f t="shared" si="8"/>
        <v>10</v>
      </c>
      <c r="W63" s="25">
        <f t="shared" si="8"/>
        <v>0</v>
      </c>
      <c r="X63" s="25">
        <f t="shared" si="8"/>
        <v>2</v>
      </c>
      <c r="Y63" s="25">
        <f t="shared" si="8"/>
        <v>0</v>
      </c>
      <c r="Z63" s="25">
        <f t="shared" si="8"/>
        <v>0</v>
      </c>
      <c r="AA63" s="25">
        <f t="shared" si="8"/>
        <v>0</v>
      </c>
      <c r="AB63" s="25">
        <f t="shared" si="8"/>
        <v>0</v>
      </c>
      <c r="AC63" s="25">
        <f t="shared" si="8"/>
        <v>0</v>
      </c>
      <c r="AD63" s="101"/>
      <c r="AE63" s="25">
        <v>25</v>
      </c>
      <c r="AF63" s="25">
        <v>25</v>
      </c>
      <c r="AG63" s="25">
        <v>50</v>
      </c>
      <c r="AH63" s="25">
        <v>10</v>
      </c>
      <c r="AI63" s="25"/>
      <c r="AJ63" s="77"/>
      <c r="AK63" s="105"/>
    </row>
    <row r="64" spans="1:38" x14ac:dyDescent="0.2">
      <c r="A64" s="105" t="s">
        <v>55</v>
      </c>
      <c r="B64" s="105">
        <v>2</v>
      </c>
      <c r="C64" s="105" t="s">
        <v>257</v>
      </c>
      <c r="D64" s="179" t="s">
        <v>137</v>
      </c>
      <c r="E64" s="179" t="s">
        <v>161</v>
      </c>
      <c r="F64" s="21" t="s">
        <v>147</v>
      </c>
      <c r="G64" s="25"/>
      <c r="H64" s="25"/>
      <c r="I64" s="25"/>
      <c r="J64" s="25">
        <v>5</v>
      </c>
      <c r="K64" s="25">
        <v>10</v>
      </c>
      <c r="L64" s="25">
        <v>3</v>
      </c>
      <c r="M64" s="25"/>
      <c r="N64" s="25"/>
      <c r="O64" s="25"/>
      <c r="P64" s="25"/>
      <c r="Q64" s="25"/>
      <c r="R64" s="25"/>
      <c r="S64" s="105"/>
      <c r="T64" s="105"/>
      <c r="U64" s="105"/>
      <c r="V64" s="25"/>
      <c r="W64" s="25"/>
      <c r="X64" s="25"/>
      <c r="Y64" s="25"/>
      <c r="Z64" s="25"/>
      <c r="AA64" s="25"/>
      <c r="AB64" s="25"/>
      <c r="AC64" s="25"/>
      <c r="AD64" s="101" t="s">
        <v>161</v>
      </c>
      <c r="AE64" s="25">
        <v>5</v>
      </c>
      <c r="AF64" s="25">
        <v>10</v>
      </c>
      <c r="AG64" s="25">
        <v>15</v>
      </c>
      <c r="AH64" s="25">
        <v>3</v>
      </c>
      <c r="AI64" s="25" t="s">
        <v>10</v>
      </c>
      <c r="AJ64" s="105"/>
      <c r="AK64" s="105"/>
    </row>
    <row r="65" spans="1:37" ht="26.25" customHeight="1" x14ac:dyDescent="0.2">
      <c r="A65" s="105" t="s">
        <v>57</v>
      </c>
      <c r="B65" s="105">
        <v>3</v>
      </c>
      <c r="C65" s="105" t="s">
        <v>258</v>
      </c>
      <c r="D65" s="179"/>
      <c r="E65" s="179"/>
      <c r="F65" s="21" t="s">
        <v>168</v>
      </c>
      <c r="G65" s="25"/>
      <c r="H65" s="25"/>
      <c r="I65" s="25"/>
      <c r="J65" s="25"/>
      <c r="K65" s="25"/>
      <c r="L65" s="25"/>
      <c r="M65" s="25">
        <v>5</v>
      </c>
      <c r="N65" s="25">
        <v>15</v>
      </c>
      <c r="O65" s="25">
        <v>4</v>
      </c>
      <c r="P65" s="25"/>
      <c r="Q65" s="25"/>
      <c r="R65" s="25"/>
      <c r="S65" s="25"/>
      <c r="T65" s="25"/>
      <c r="U65" s="25"/>
      <c r="V65" s="105"/>
      <c r="W65" s="105"/>
      <c r="X65" s="105"/>
      <c r="Y65" s="25"/>
      <c r="Z65" s="25"/>
      <c r="AA65" s="25"/>
      <c r="AB65" s="25"/>
      <c r="AC65" s="25"/>
      <c r="AD65" s="101" t="s">
        <v>161</v>
      </c>
      <c r="AE65" s="25">
        <v>5</v>
      </c>
      <c r="AF65" s="25">
        <v>15</v>
      </c>
      <c r="AG65" s="25">
        <v>20</v>
      </c>
      <c r="AH65" s="25">
        <v>4</v>
      </c>
      <c r="AI65" s="25" t="s">
        <v>10</v>
      </c>
      <c r="AJ65" s="104" t="s">
        <v>257</v>
      </c>
      <c r="AK65" s="105" t="s">
        <v>147</v>
      </c>
    </row>
    <row r="66" spans="1:37" ht="36" customHeight="1" x14ac:dyDescent="0.2">
      <c r="A66" s="105"/>
      <c r="B66" s="105"/>
      <c r="C66" s="105"/>
      <c r="D66" s="102"/>
      <c r="E66" s="102"/>
      <c r="F66" s="27" t="s">
        <v>148</v>
      </c>
      <c r="G66" s="25">
        <f t="shared" ref="G66:AC66" si="9">SUM(G64:G65)</f>
        <v>0</v>
      </c>
      <c r="H66" s="25">
        <f t="shared" si="9"/>
        <v>0</v>
      </c>
      <c r="I66" s="25">
        <f t="shared" si="9"/>
        <v>0</v>
      </c>
      <c r="J66" s="25">
        <f t="shared" si="9"/>
        <v>5</v>
      </c>
      <c r="K66" s="25">
        <f t="shared" si="9"/>
        <v>10</v>
      </c>
      <c r="L66" s="25">
        <f t="shared" si="9"/>
        <v>3</v>
      </c>
      <c r="M66" s="25">
        <f t="shared" si="9"/>
        <v>5</v>
      </c>
      <c r="N66" s="25">
        <f t="shared" si="9"/>
        <v>15</v>
      </c>
      <c r="O66" s="25">
        <f t="shared" si="9"/>
        <v>4</v>
      </c>
      <c r="P66" s="25">
        <f t="shared" si="9"/>
        <v>0</v>
      </c>
      <c r="Q66" s="25">
        <f t="shared" si="9"/>
        <v>0</v>
      </c>
      <c r="R66" s="25">
        <f t="shared" si="9"/>
        <v>0</v>
      </c>
      <c r="S66" s="25">
        <f t="shared" si="9"/>
        <v>0</v>
      </c>
      <c r="T66" s="25">
        <f t="shared" si="9"/>
        <v>0</v>
      </c>
      <c r="U66" s="25">
        <f t="shared" si="9"/>
        <v>0</v>
      </c>
      <c r="V66" s="25">
        <f t="shared" si="9"/>
        <v>0</v>
      </c>
      <c r="W66" s="25">
        <f t="shared" si="9"/>
        <v>0</v>
      </c>
      <c r="X66" s="25">
        <f t="shared" si="9"/>
        <v>0</v>
      </c>
      <c r="Y66" s="25">
        <f t="shared" si="9"/>
        <v>0</v>
      </c>
      <c r="Z66" s="25">
        <f t="shared" si="9"/>
        <v>0</v>
      </c>
      <c r="AA66" s="25">
        <f t="shared" si="9"/>
        <v>0</v>
      </c>
      <c r="AB66" s="25">
        <f t="shared" si="9"/>
        <v>0</v>
      </c>
      <c r="AC66" s="25">
        <f t="shared" si="9"/>
        <v>0</v>
      </c>
      <c r="AD66" s="101"/>
      <c r="AE66" s="25">
        <v>10</v>
      </c>
      <c r="AF66" s="25">
        <v>25</v>
      </c>
      <c r="AG66" s="25">
        <v>35</v>
      </c>
      <c r="AH66" s="25">
        <v>7</v>
      </c>
      <c r="AI66" s="25"/>
      <c r="AJ66" s="38"/>
      <c r="AK66" s="105"/>
    </row>
    <row r="67" spans="1:37" x14ac:dyDescent="0.2">
      <c r="A67" s="105" t="s">
        <v>55</v>
      </c>
      <c r="B67" s="105">
        <v>1</v>
      </c>
      <c r="C67" s="105" t="s">
        <v>218</v>
      </c>
      <c r="D67" s="179" t="s">
        <v>138</v>
      </c>
      <c r="E67" s="179" t="s">
        <v>170</v>
      </c>
      <c r="F67" s="21" t="s">
        <v>76</v>
      </c>
      <c r="G67" s="25">
        <v>10</v>
      </c>
      <c r="H67" s="25">
        <v>0</v>
      </c>
      <c r="I67" s="25">
        <v>2</v>
      </c>
      <c r="J67" s="25"/>
      <c r="K67" s="25"/>
      <c r="L67" s="25"/>
      <c r="M67" s="25"/>
      <c r="N67" s="25"/>
      <c r="O67" s="25"/>
      <c r="P67" s="29"/>
      <c r="Q67" s="29"/>
      <c r="R67" s="29"/>
      <c r="S67" s="25"/>
      <c r="T67" s="25"/>
      <c r="U67" s="25"/>
      <c r="V67" s="25"/>
      <c r="W67" s="25"/>
      <c r="X67" s="25"/>
      <c r="Y67" s="25"/>
      <c r="Z67" s="25"/>
      <c r="AA67" s="25"/>
      <c r="AB67" s="25"/>
      <c r="AC67" s="25"/>
      <c r="AD67" s="101" t="s">
        <v>170</v>
      </c>
      <c r="AE67" s="25">
        <v>10</v>
      </c>
      <c r="AF67" s="25">
        <v>0</v>
      </c>
      <c r="AG67" s="25">
        <v>10</v>
      </c>
      <c r="AH67" s="25">
        <v>2</v>
      </c>
      <c r="AI67" s="25" t="s">
        <v>56</v>
      </c>
      <c r="AJ67" s="105"/>
      <c r="AK67" s="105"/>
    </row>
    <row r="68" spans="1:37" x14ac:dyDescent="0.2">
      <c r="A68" s="105" t="s">
        <v>55</v>
      </c>
      <c r="B68" s="105">
        <v>2</v>
      </c>
      <c r="C68" s="105" t="s">
        <v>219</v>
      </c>
      <c r="D68" s="179"/>
      <c r="E68" s="179"/>
      <c r="F68" s="21" t="s">
        <v>105</v>
      </c>
      <c r="G68" s="25"/>
      <c r="H68" s="25"/>
      <c r="I68" s="25"/>
      <c r="J68" s="25">
        <v>0</v>
      </c>
      <c r="K68" s="25">
        <v>20</v>
      </c>
      <c r="L68" s="25">
        <v>4</v>
      </c>
      <c r="M68" s="25"/>
      <c r="N68" s="25"/>
      <c r="O68" s="25"/>
      <c r="P68" s="25"/>
      <c r="Q68" s="25"/>
      <c r="R68" s="25"/>
      <c r="S68" s="25"/>
      <c r="T68" s="25"/>
      <c r="U68" s="25"/>
      <c r="V68" s="25"/>
      <c r="W68" s="25"/>
      <c r="X68" s="25"/>
      <c r="Y68" s="25"/>
      <c r="Z68" s="25"/>
      <c r="AA68" s="25"/>
      <c r="AB68" s="25"/>
      <c r="AC68" s="25"/>
      <c r="AD68" s="174" t="s">
        <v>170</v>
      </c>
      <c r="AE68" s="25">
        <v>0</v>
      </c>
      <c r="AF68" s="25">
        <v>20</v>
      </c>
      <c r="AG68" s="25">
        <v>20</v>
      </c>
      <c r="AH68" s="25">
        <v>4</v>
      </c>
      <c r="AI68" s="25" t="s">
        <v>10</v>
      </c>
      <c r="AJ68" s="105"/>
      <c r="AK68" s="105"/>
    </row>
    <row r="69" spans="1:37" ht="45" customHeight="1" x14ac:dyDescent="0.2">
      <c r="A69" s="105" t="s">
        <v>57</v>
      </c>
      <c r="B69" s="105">
        <v>3</v>
      </c>
      <c r="C69" s="105" t="s">
        <v>220</v>
      </c>
      <c r="D69" s="179"/>
      <c r="E69" s="179"/>
      <c r="F69" s="21" t="s">
        <v>87</v>
      </c>
      <c r="G69" s="25"/>
      <c r="H69" s="25"/>
      <c r="I69" s="25"/>
      <c r="J69" s="25"/>
      <c r="K69" s="25"/>
      <c r="L69" s="25"/>
      <c r="M69" s="25">
        <v>0</v>
      </c>
      <c r="N69" s="25">
        <v>20</v>
      </c>
      <c r="O69" s="25">
        <v>4</v>
      </c>
      <c r="P69" s="25"/>
      <c r="Q69" s="25"/>
      <c r="R69" s="25"/>
      <c r="S69" s="25"/>
      <c r="T69" s="25"/>
      <c r="U69" s="25"/>
      <c r="V69" s="25"/>
      <c r="W69" s="25"/>
      <c r="X69" s="25"/>
      <c r="Y69" s="25"/>
      <c r="Z69" s="25"/>
      <c r="AA69" s="25"/>
      <c r="AB69" s="25"/>
      <c r="AC69" s="25"/>
      <c r="AD69" s="174"/>
      <c r="AE69" s="25">
        <v>0</v>
      </c>
      <c r="AF69" s="25">
        <v>20</v>
      </c>
      <c r="AG69" s="25">
        <v>20</v>
      </c>
      <c r="AH69" s="25">
        <v>4</v>
      </c>
      <c r="AI69" s="25" t="s">
        <v>10</v>
      </c>
      <c r="AJ69" s="104" t="s">
        <v>219</v>
      </c>
      <c r="AK69" s="105" t="s">
        <v>105</v>
      </c>
    </row>
    <row r="70" spans="1:37" ht="36" customHeight="1" x14ac:dyDescent="0.2">
      <c r="A70" s="105"/>
      <c r="B70" s="105"/>
      <c r="C70" s="105"/>
      <c r="D70" s="102"/>
      <c r="E70" s="102"/>
      <c r="F70" s="27" t="s">
        <v>6</v>
      </c>
      <c r="G70" s="25">
        <f>SUM(G67:G69)</f>
        <v>10</v>
      </c>
      <c r="H70" s="25">
        <f t="shared" ref="H70:AC70" si="10">SUM(H67:H69)</f>
        <v>0</v>
      </c>
      <c r="I70" s="25">
        <f t="shared" si="10"/>
        <v>2</v>
      </c>
      <c r="J70" s="25">
        <f t="shared" si="10"/>
        <v>0</v>
      </c>
      <c r="K70" s="25">
        <f t="shared" si="10"/>
        <v>20</v>
      </c>
      <c r="L70" s="25">
        <f t="shared" si="10"/>
        <v>4</v>
      </c>
      <c r="M70" s="25">
        <f t="shared" si="10"/>
        <v>0</v>
      </c>
      <c r="N70" s="25">
        <f t="shared" si="10"/>
        <v>20</v>
      </c>
      <c r="O70" s="25">
        <f t="shared" si="10"/>
        <v>4</v>
      </c>
      <c r="P70" s="25">
        <f t="shared" si="10"/>
        <v>0</v>
      </c>
      <c r="Q70" s="25">
        <f t="shared" si="10"/>
        <v>0</v>
      </c>
      <c r="R70" s="25">
        <f t="shared" si="10"/>
        <v>0</v>
      </c>
      <c r="S70" s="25">
        <f t="shared" si="10"/>
        <v>0</v>
      </c>
      <c r="T70" s="25">
        <f t="shared" si="10"/>
        <v>0</v>
      </c>
      <c r="U70" s="25">
        <f t="shared" si="10"/>
        <v>0</v>
      </c>
      <c r="V70" s="25">
        <f t="shared" si="10"/>
        <v>0</v>
      </c>
      <c r="W70" s="25">
        <f t="shared" si="10"/>
        <v>0</v>
      </c>
      <c r="X70" s="25">
        <f t="shared" si="10"/>
        <v>0</v>
      </c>
      <c r="Y70" s="25">
        <f t="shared" si="10"/>
        <v>0</v>
      </c>
      <c r="Z70" s="25">
        <f t="shared" si="10"/>
        <v>0</v>
      </c>
      <c r="AA70" s="25">
        <f t="shared" si="10"/>
        <v>0</v>
      </c>
      <c r="AB70" s="25">
        <f t="shared" si="10"/>
        <v>0</v>
      </c>
      <c r="AC70" s="25">
        <f t="shared" si="10"/>
        <v>0</v>
      </c>
      <c r="AD70" s="101"/>
      <c r="AE70" s="25">
        <v>10</v>
      </c>
      <c r="AF70" s="25">
        <v>40</v>
      </c>
      <c r="AG70" s="25">
        <v>50</v>
      </c>
      <c r="AH70" s="25">
        <v>10</v>
      </c>
      <c r="AI70" s="25"/>
      <c r="AJ70" s="38"/>
      <c r="AK70" s="105"/>
    </row>
    <row r="71" spans="1:37" x14ac:dyDescent="0.2">
      <c r="A71" s="31"/>
      <c r="B71" s="31"/>
      <c r="C71" s="181" t="s">
        <v>278</v>
      </c>
      <c r="D71" s="181"/>
      <c r="E71" s="181"/>
      <c r="F71" s="181"/>
      <c r="G71" s="32"/>
      <c r="H71" s="32"/>
      <c r="I71" s="32"/>
      <c r="J71" s="32"/>
      <c r="K71" s="32"/>
      <c r="L71" s="32"/>
      <c r="M71" s="32"/>
      <c r="N71" s="32"/>
      <c r="O71" s="32"/>
      <c r="P71" s="32"/>
      <c r="Q71" s="32"/>
      <c r="R71" s="32"/>
      <c r="S71" s="32"/>
      <c r="T71" s="32"/>
      <c r="U71" s="32"/>
      <c r="V71" s="32"/>
      <c r="W71" s="32"/>
      <c r="X71" s="32"/>
      <c r="Y71" s="32"/>
      <c r="Z71" s="32"/>
      <c r="AA71" s="32"/>
      <c r="AB71" s="32"/>
      <c r="AC71" s="32"/>
      <c r="AD71" s="101"/>
      <c r="AE71" s="32">
        <v>145</v>
      </c>
      <c r="AF71" s="32">
        <v>280</v>
      </c>
      <c r="AG71" s="32">
        <v>425</v>
      </c>
      <c r="AH71" s="33">
        <v>87</v>
      </c>
      <c r="AI71" s="32"/>
      <c r="AJ71" s="31"/>
      <c r="AK71" s="105"/>
    </row>
    <row r="72" spans="1:37" ht="30" customHeight="1" x14ac:dyDescent="0.2">
      <c r="A72" s="106"/>
      <c r="B72" s="106"/>
      <c r="C72" s="105"/>
      <c r="D72" s="102"/>
      <c r="E72" s="102"/>
      <c r="F72" s="27" t="s">
        <v>44</v>
      </c>
      <c r="G72" s="28">
        <f t="shared" ref="G72:AC72" si="11">G70+G66+G63+G58+G51+G46+G40+G30+G27+G18+G12</f>
        <v>70</v>
      </c>
      <c r="H72" s="28">
        <f t="shared" si="11"/>
        <v>80</v>
      </c>
      <c r="I72" s="28">
        <f t="shared" si="11"/>
        <v>30</v>
      </c>
      <c r="J72" s="28">
        <f t="shared" si="11"/>
        <v>50</v>
      </c>
      <c r="K72" s="28">
        <f t="shared" si="11"/>
        <v>100</v>
      </c>
      <c r="L72" s="28">
        <f t="shared" si="11"/>
        <v>30</v>
      </c>
      <c r="M72" s="28">
        <f t="shared" si="11"/>
        <v>50</v>
      </c>
      <c r="N72" s="28">
        <f t="shared" si="11"/>
        <v>85</v>
      </c>
      <c r="O72" s="28">
        <f t="shared" si="11"/>
        <v>27</v>
      </c>
      <c r="P72" s="28">
        <f t="shared" si="11"/>
        <v>35</v>
      </c>
      <c r="Q72" s="28">
        <f t="shared" si="11"/>
        <v>40</v>
      </c>
      <c r="R72" s="28">
        <f t="shared" si="11"/>
        <v>15</v>
      </c>
      <c r="S72" s="28">
        <f t="shared" si="11"/>
        <v>15</v>
      </c>
      <c r="T72" s="28">
        <f t="shared" si="11"/>
        <v>30</v>
      </c>
      <c r="U72" s="28">
        <f t="shared" si="11"/>
        <v>10</v>
      </c>
      <c r="V72" s="28">
        <f t="shared" si="11"/>
        <v>45</v>
      </c>
      <c r="W72" s="28">
        <f t="shared" si="11"/>
        <v>15</v>
      </c>
      <c r="X72" s="28">
        <f t="shared" si="11"/>
        <v>11</v>
      </c>
      <c r="Y72" s="28">
        <f t="shared" si="11"/>
        <v>25</v>
      </c>
      <c r="Z72" s="28">
        <f t="shared" si="11"/>
        <v>20</v>
      </c>
      <c r="AA72" s="28">
        <f t="shared" si="11"/>
        <v>9</v>
      </c>
      <c r="AB72" s="28">
        <f t="shared" si="11"/>
        <v>0</v>
      </c>
      <c r="AC72" s="28">
        <f t="shared" si="11"/>
        <v>10</v>
      </c>
      <c r="AD72" s="101"/>
      <c r="AE72" s="28">
        <v>290</v>
      </c>
      <c r="AF72" s="28">
        <v>380</v>
      </c>
      <c r="AG72" s="28">
        <v>680</v>
      </c>
      <c r="AH72" s="55">
        <v>0</v>
      </c>
      <c r="AI72" s="28"/>
      <c r="AJ72" s="105"/>
      <c r="AK72" s="105"/>
    </row>
    <row r="73" spans="1:37" ht="35.25" customHeight="1" x14ac:dyDescent="0.2">
      <c r="A73" s="106"/>
      <c r="B73" s="106"/>
      <c r="C73" s="105"/>
      <c r="D73" s="102"/>
      <c r="E73" s="102"/>
      <c r="F73" s="27" t="s">
        <v>119</v>
      </c>
      <c r="G73" s="28"/>
      <c r="H73" s="28"/>
      <c r="I73" s="28"/>
      <c r="J73" s="28"/>
      <c r="K73" s="28"/>
      <c r="L73" s="28"/>
      <c r="M73" s="28"/>
      <c r="N73" s="28"/>
      <c r="O73" s="28"/>
      <c r="P73" s="28"/>
      <c r="Q73" s="28"/>
      <c r="R73" s="28"/>
      <c r="S73" s="28"/>
      <c r="T73" s="28"/>
      <c r="U73" s="28"/>
      <c r="V73" s="28"/>
      <c r="W73" s="28"/>
      <c r="X73" s="28"/>
      <c r="Y73" s="28"/>
      <c r="Z73" s="28"/>
      <c r="AA73" s="28"/>
      <c r="AB73" s="28"/>
      <c r="AC73" s="28"/>
      <c r="AD73" s="101"/>
      <c r="AE73" s="179"/>
      <c r="AF73" s="179"/>
      <c r="AG73" s="179"/>
      <c r="AH73" s="179"/>
      <c r="AI73" s="179"/>
      <c r="AJ73" s="179"/>
      <c r="AK73" s="179"/>
    </row>
    <row r="74" spans="1:37" ht="33.75" customHeight="1" x14ac:dyDescent="0.2">
      <c r="A74" s="105" t="s">
        <v>58</v>
      </c>
      <c r="B74" s="105">
        <v>6</v>
      </c>
      <c r="C74" s="105" t="s">
        <v>259</v>
      </c>
      <c r="D74" s="178" t="s">
        <v>150</v>
      </c>
      <c r="E74" s="179" t="s">
        <v>151</v>
      </c>
      <c r="F74" s="21" t="s">
        <v>139</v>
      </c>
      <c r="G74" s="25"/>
      <c r="H74" s="25"/>
      <c r="I74" s="25"/>
      <c r="J74" s="25"/>
      <c r="K74" s="25"/>
      <c r="L74" s="25"/>
      <c r="M74" s="105"/>
      <c r="N74" s="105"/>
      <c r="O74" s="105"/>
      <c r="P74" s="25"/>
      <c r="Q74" s="25"/>
      <c r="R74" s="25"/>
      <c r="S74" s="31"/>
      <c r="T74" s="31"/>
      <c r="U74" s="31"/>
      <c r="V74" s="25">
        <v>0</v>
      </c>
      <c r="W74" s="25">
        <v>20</v>
      </c>
      <c r="X74" s="25">
        <v>6</v>
      </c>
      <c r="Y74" s="25"/>
      <c r="Z74" s="25"/>
      <c r="AA74" s="25"/>
      <c r="AB74" s="25"/>
      <c r="AC74" s="25"/>
      <c r="AD74" s="174" t="s">
        <v>151</v>
      </c>
      <c r="AE74" s="25">
        <v>0</v>
      </c>
      <c r="AF74" s="25">
        <v>20</v>
      </c>
      <c r="AG74" s="25">
        <v>20</v>
      </c>
      <c r="AH74" s="25">
        <v>6</v>
      </c>
      <c r="AI74" s="25" t="s">
        <v>10</v>
      </c>
      <c r="AJ74" s="105"/>
      <c r="AK74" s="105"/>
    </row>
    <row r="75" spans="1:37" ht="42.75" customHeight="1" x14ac:dyDescent="0.2">
      <c r="A75" s="105" t="s">
        <v>59</v>
      </c>
      <c r="B75" s="105">
        <v>7</v>
      </c>
      <c r="C75" s="105" t="s">
        <v>260</v>
      </c>
      <c r="D75" s="178"/>
      <c r="E75" s="179"/>
      <c r="F75" s="21" t="s">
        <v>140</v>
      </c>
      <c r="G75" s="25"/>
      <c r="H75" s="25"/>
      <c r="I75" s="25"/>
      <c r="J75" s="25"/>
      <c r="K75" s="25"/>
      <c r="L75" s="25"/>
      <c r="M75" s="25"/>
      <c r="N75" s="25"/>
      <c r="O75" s="25"/>
      <c r="P75" s="105"/>
      <c r="Q75" s="105"/>
      <c r="R75" s="105"/>
      <c r="S75" s="25"/>
      <c r="T75" s="25"/>
      <c r="U75" s="25"/>
      <c r="V75" s="31"/>
      <c r="W75" s="31"/>
      <c r="X75" s="31"/>
      <c r="Y75" s="25">
        <v>0</v>
      </c>
      <c r="Z75" s="25">
        <v>20</v>
      </c>
      <c r="AA75" s="25">
        <v>6</v>
      </c>
      <c r="AB75" s="25"/>
      <c r="AC75" s="25"/>
      <c r="AD75" s="174"/>
      <c r="AE75" s="25">
        <v>0</v>
      </c>
      <c r="AF75" s="25">
        <v>20</v>
      </c>
      <c r="AG75" s="25">
        <v>20</v>
      </c>
      <c r="AH75" s="25">
        <v>6</v>
      </c>
      <c r="AI75" s="25" t="s">
        <v>10</v>
      </c>
      <c r="AJ75" s="104" t="s">
        <v>259</v>
      </c>
      <c r="AK75" s="105" t="s">
        <v>139</v>
      </c>
    </row>
    <row r="76" spans="1:37" ht="45.75" customHeight="1" x14ac:dyDescent="0.2">
      <c r="A76" s="105"/>
      <c r="B76" s="105"/>
      <c r="C76" s="34"/>
      <c r="D76" s="105"/>
      <c r="E76" s="105"/>
      <c r="F76" s="27" t="s">
        <v>42</v>
      </c>
      <c r="G76" s="25">
        <f>SUM(G74:G75)</f>
        <v>0</v>
      </c>
      <c r="H76" s="25">
        <f t="shared" ref="H76:AC76" si="12">SUM(H74:H75)</f>
        <v>0</v>
      </c>
      <c r="I76" s="25">
        <f t="shared" si="12"/>
        <v>0</v>
      </c>
      <c r="J76" s="25">
        <f t="shared" si="12"/>
        <v>0</v>
      </c>
      <c r="K76" s="25">
        <f t="shared" si="12"/>
        <v>0</v>
      </c>
      <c r="L76" s="25">
        <f t="shared" si="12"/>
        <v>0</v>
      </c>
      <c r="M76" s="25">
        <f t="shared" si="12"/>
        <v>0</v>
      </c>
      <c r="N76" s="25">
        <f t="shared" si="12"/>
        <v>0</v>
      </c>
      <c r="O76" s="25">
        <f t="shared" si="12"/>
        <v>0</v>
      </c>
      <c r="P76" s="25">
        <f t="shared" si="12"/>
        <v>0</v>
      </c>
      <c r="Q76" s="25">
        <f t="shared" si="12"/>
        <v>0</v>
      </c>
      <c r="R76" s="25">
        <f t="shared" si="12"/>
        <v>0</v>
      </c>
      <c r="S76" s="25">
        <f t="shared" si="12"/>
        <v>0</v>
      </c>
      <c r="T76" s="25">
        <f t="shared" si="12"/>
        <v>0</v>
      </c>
      <c r="U76" s="25">
        <f t="shared" si="12"/>
        <v>0</v>
      </c>
      <c r="V76" s="25">
        <f t="shared" si="12"/>
        <v>0</v>
      </c>
      <c r="W76" s="25">
        <f t="shared" si="12"/>
        <v>20</v>
      </c>
      <c r="X76" s="25">
        <f t="shared" si="12"/>
        <v>6</v>
      </c>
      <c r="Y76" s="25">
        <f t="shared" si="12"/>
        <v>0</v>
      </c>
      <c r="Z76" s="25">
        <f t="shared" si="12"/>
        <v>20</v>
      </c>
      <c r="AA76" s="25">
        <f t="shared" si="12"/>
        <v>6</v>
      </c>
      <c r="AB76" s="25">
        <f t="shared" si="12"/>
        <v>0</v>
      </c>
      <c r="AC76" s="25">
        <f t="shared" si="12"/>
        <v>0</v>
      </c>
      <c r="AD76" s="101"/>
      <c r="AE76" s="25">
        <v>0</v>
      </c>
      <c r="AF76" s="25">
        <v>40</v>
      </c>
      <c r="AG76" s="25">
        <v>40</v>
      </c>
      <c r="AH76" s="25">
        <v>12</v>
      </c>
      <c r="AI76" s="25"/>
      <c r="AJ76" s="39"/>
      <c r="AK76" s="105"/>
    </row>
    <row r="77" spans="1:37" ht="28.5" customHeight="1" x14ac:dyDescent="0.2">
      <c r="A77" s="105" t="s">
        <v>58</v>
      </c>
      <c r="B77" s="105">
        <v>6</v>
      </c>
      <c r="C77" s="105" t="s">
        <v>261</v>
      </c>
      <c r="D77" s="178" t="s">
        <v>152</v>
      </c>
      <c r="E77" s="179" t="s">
        <v>153</v>
      </c>
      <c r="F77" s="21" t="s">
        <v>141</v>
      </c>
      <c r="G77" s="25"/>
      <c r="H77" s="25"/>
      <c r="I77" s="25"/>
      <c r="J77" s="25"/>
      <c r="K77" s="25"/>
      <c r="L77" s="25"/>
      <c r="M77" s="25"/>
      <c r="N77" s="25"/>
      <c r="O77" s="25"/>
      <c r="P77" s="25"/>
      <c r="Q77" s="25"/>
      <c r="R77" s="25"/>
      <c r="S77" s="25"/>
      <c r="T77" s="25"/>
      <c r="U77" s="25"/>
      <c r="V77" s="25">
        <v>0</v>
      </c>
      <c r="W77" s="25">
        <v>20</v>
      </c>
      <c r="X77" s="25">
        <v>6</v>
      </c>
      <c r="Y77" s="31"/>
      <c r="Z77" s="31"/>
      <c r="AA77" s="31"/>
      <c r="AB77" s="25"/>
      <c r="AC77" s="25"/>
      <c r="AD77" s="174" t="s">
        <v>153</v>
      </c>
      <c r="AE77" s="25">
        <v>0</v>
      </c>
      <c r="AF77" s="25">
        <v>20</v>
      </c>
      <c r="AG77" s="25">
        <v>20</v>
      </c>
      <c r="AH77" s="25">
        <v>6</v>
      </c>
      <c r="AI77" s="25" t="s">
        <v>10</v>
      </c>
      <c r="AJ77" s="39"/>
      <c r="AK77" s="105"/>
    </row>
    <row r="78" spans="1:37" ht="35.25" customHeight="1" x14ac:dyDescent="0.2">
      <c r="A78" s="105" t="s">
        <v>59</v>
      </c>
      <c r="B78" s="105">
        <v>7</v>
      </c>
      <c r="C78" s="105" t="s">
        <v>262</v>
      </c>
      <c r="D78" s="178"/>
      <c r="E78" s="179"/>
      <c r="F78" s="21" t="s">
        <v>142</v>
      </c>
      <c r="G78" s="25"/>
      <c r="H78" s="25"/>
      <c r="I78" s="25"/>
      <c r="J78" s="25"/>
      <c r="K78" s="25"/>
      <c r="L78" s="25"/>
      <c r="M78" s="25"/>
      <c r="N78" s="25"/>
      <c r="O78" s="25"/>
      <c r="P78" s="25"/>
      <c r="Q78" s="25"/>
      <c r="R78" s="25"/>
      <c r="S78" s="25"/>
      <c r="T78" s="25"/>
      <c r="U78" s="25"/>
      <c r="V78" s="25"/>
      <c r="W78" s="25"/>
      <c r="X78" s="25"/>
      <c r="Y78" s="25">
        <v>0</v>
      </c>
      <c r="Z78" s="25">
        <v>20</v>
      </c>
      <c r="AA78" s="25">
        <v>7</v>
      </c>
      <c r="AB78" s="31"/>
      <c r="AC78" s="31"/>
      <c r="AD78" s="174"/>
      <c r="AE78" s="25">
        <v>0</v>
      </c>
      <c r="AF78" s="25">
        <v>20</v>
      </c>
      <c r="AG78" s="25">
        <v>20</v>
      </c>
      <c r="AH78" s="25">
        <v>6</v>
      </c>
      <c r="AI78" s="25" t="s">
        <v>10</v>
      </c>
      <c r="AJ78" s="104" t="s">
        <v>261</v>
      </c>
      <c r="AK78" s="105" t="s">
        <v>141</v>
      </c>
    </row>
    <row r="79" spans="1:37" ht="47.25" customHeight="1" x14ac:dyDescent="0.2">
      <c r="A79" s="105"/>
      <c r="B79" s="105"/>
      <c r="C79" s="34"/>
      <c r="D79" s="102"/>
      <c r="E79" s="102"/>
      <c r="F79" s="27" t="s">
        <v>62</v>
      </c>
      <c r="G79" s="25">
        <f t="shared" ref="G79:AC79" si="13">SUM(G77:G78)</f>
        <v>0</v>
      </c>
      <c r="H79" s="25">
        <f t="shared" si="13"/>
        <v>0</v>
      </c>
      <c r="I79" s="25">
        <f t="shared" si="13"/>
        <v>0</v>
      </c>
      <c r="J79" s="25">
        <f t="shared" si="13"/>
        <v>0</v>
      </c>
      <c r="K79" s="25">
        <f t="shared" si="13"/>
        <v>0</v>
      </c>
      <c r="L79" s="25">
        <f t="shared" si="13"/>
        <v>0</v>
      </c>
      <c r="M79" s="25">
        <f t="shared" si="13"/>
        <v>0</v>
      </c>
      <c r="N79" s="25">
        <f t="shared" si="13"/>
        <v>0</v>
      </c>
      <c r="O79" s="25">
        <f t="shared" si="13"/>
        <v>0</v>
      </c>
      <c r="P79" s="25">
        <f t="shared" si="13"/>
        <v>0</v>
      </c>
      <c r="Q79" s="25">
        <f t="shared" si="13"/>
        <v>0</v>
      </c>
      <c r="R79" s="25">
        <f t="shared" si="13"/>
        <v>0</v>
      </c>
      <c r="S79" s="25">
        <f t="shared" si="13"/>
        <v>0</v>
      </c>
      <c r="T79" s="25">
        <f t="shared" si="13"/>
        <v>0</v>
      </c>
      <c r="U79" s="25">
        <f t="shared" si="13"/>
        <v>0</v>
      </c>
      <c r="V79" s="25">
        <f t="shared" si="13"/>
        <v>0</v>
      </c>
      <c r="W79" s="25">
        <f t="shared" si="13"/>
        <v>20</v>
      </c>
      <c r="X79" s="25">
        <f t="shared" si="13"/>
        <v>6</v>
      </c>
      <c r="Y79" s="25">
        <f t="shared" si="13"/>
        <v>0</v>
      </c>
      <c r="Z79" s="25">
        <f t="shared" si="13"/>
        <v>20</v>
      </c>
      <c r="AA79" s="25">
        <f t="shared" si="13"/>
        <v>7</v>
      </c>
      <c r="AB79" s="25">
        <f t="shared" si="13"/>
        <v>0</v>
      </c>
      <c r="AC79" s="25">
        <f t="shared" si="13"/>
        <v>0</v>
      </c>
      <c r="AD79" s="101"/>
      <c r="AE79" s="25">
        <v>0</v>
      </c>
      <c r="AF79" s="25">
        <v>40</v>
      </c>
      <c r="AG79" s="25">
        <v>40</v>
      </c>
      <c r="AH79" s="25">
        <v>12</v>
      </c>
      <c r="AI79" s="25"/>
      <c r="AJ79" s="39"/>
      <c r="AK79" s="105"/>
    </row>
    <row r="80" spans="1:37" ht="48.75" customHeight="1" x14ac:dyDescent="0.2">
      <c r="A80" s="105" t="s">
        <v>58</v>
      </c>
      <c r="B80" s="105">
        <v>6</v>
      </c>
      <c r="C80" s="105" t="s">
        <v>285</v>
      </c>
      <c r="D80" s="176" t="s">
        <v>146</v>
      </c>
      <c r="E80" s="179" t="s">
        <v>144</v>
      </c>
      <c r="F80" s="26" t="s">
        <v>154</v>
      </c>
      <c r="G80" s="25"/>
      <c r="H80" s="25"/>
      <c r="I80" s="25"/>
      <c r="J80" s="25"/>
      <c r="K80" s="25"/>
      <c r="L80" s="25"/>
      <c r="M80" s="25"/>
      <c r="N80" s="25"/>
      <c r="O80" s="25"/>
      <c r="P80" s="25"/>
      <c r="Q80" s="25"/>
      <c r="R80" s="25"/>
      <c r="S80" s="25"/>
      <c r="T80" s="25"/>
      <c r="U80" s="25"/>
      <c r="V80" s="25">
        <v>0</v>
      </c>
      <c r="W80" s="25">
        <v>20</v>
      </c>
      <c r="X80" s="25">
        <v>6</v>
      </c>
      <c r="Y80" s="25"/>
      <c r="Z80" s="25"/>
      <c r="AA80" s="25"/>
      <c r="AB80" s="25"/>
      <c r="AC80" s="25"/>
      <c r="AD80" s="174" t="s">
        <v>144</v>
      </c>
      <c r="AE80" s="25">
        <v>0</v>
      </c>
      <c r="AF80" s="25">
        <v>20</v>
      </c>
      <c r="AG80" s="25">
        <v>20</v>
      </c>
      <c r="AH80" s="25">
        <v>6</v>
      </c>
      <c r="AI80" s="25" t="s">
        <v>10</v>
      </c>
      <c r="AJ80" s="105"/>
      <c r="AK80" s="105"/>
    </row>
    <row r="81" spans="1:37" ht="42.75" customHeight="1" x14ac:dyDescent="0.2">
      <c r="A81" s="105" t="s">
        <v>59</v>
      </c>
      <c r="B81" s="105">
        <v>7</v>
      </c>
      <c r="C81" s="105" t="s">
        <v>263</v>
      </c>
      <c r="D81" s="176"/>
      <c r="E81" s="179"/>
      <c r="F81" s="26" t="s">
        <v>149</v>
      </c>
      <c r="G81" s="25"/>
      <c r="H81" s="25"/>
      <c r="I81" s="25"/>
      <c r="J81" s="25"/>
      <c r="K81" s="25"/>
      <c r="L81" s="25"/>
      <c r="M81" s="25"/>
      <c r="N81" s="25"/>
      <c r="O81" s="25"/>
      <c r="P81" s="25"/>
      <c r="Q81" s="25"/>
      <c r="R81" s="25"/>
      <c r="S81" s="25"/>
      <c r="T81" s="25"/>
      <c r="U81" s="25"/>
      <c r="V81" s="25"/>
      <c r="W81" s="25"/>
      <c r="X81" s="25"/>
      <c r="Y81" s="25">
        <v>0</v>
      </c>
      <c r="Z81" s="25">
        <v>20</v>
      </c>
      <c r="AA81" s="25">
        <v>6</v>
      </c>
      <c r="AB81" s="25"/>
      <c r="AC81" s="25"/>
      <c r="AD81" s="174"/>
      <c r="AE81" s="25">
        <v>0</v>
      </c>
      <c r="AF81" s="25">
        <v>20</v>
      </c>
      <c r="AG81" s="25">
        <v>20</v>
      </c>
      <c r="AH81" s="25">
        <v>6</v>
      </c>
      <c r="AI81" s="25" t="s">
        <v>10</v>
      </c>
      <c r="AJ81" s="105"/>
      <c r="AK81" s="105"/>
    </row>
    <row r="82" spans="1:37" ht="54.75" customHeight="1" x14ac:dyDescent="0.2">
      <c r="A82" s="105"/>
      <c r="B82" s="105"/>
      <c r="C82" s="34"/>
      <c r="D82" s="102"/>
      <c r="E82" s="102"/>
      <c r="F82" s="27" t="s">
        <v>43</v>
      </c>
      <c r="G82" s="25">
        <f t="shared" ref="G82:AC82" si="14">SUM(G80:G81)</f>
        <v>0</v>
      </c>
      <c r="H82" s="25">
        <f t="shared" si="14"/>
        <v>0</v>
      </c>
      <c r="I82" s="25">
        <f t="shared" si="14"/>
        <v>0</v>
      </c>
      <c r="J82" s="25">
        <f t="shared" si="14"/>
        <v>0</v>
      </c>
      <c r="K82" s="25">
        <f t="shared" si="14"/>
        <v>0</v>
      </c>
      <c r="L82" s="25">
        <f t="shared" si="14"/>
        <v>0</v>
      </c>
      <c r="M82" s="25">
        <f t="shared" si="14"/>
        <v>0</v>
      </c>
      <c r="N82" s="25">
        <f t="shared" si="14"/>
        <v>0</v>
      </c>
      <c r="O82" s="25">
        <f t="shared" si="14"/>
        <v>0</v>
      </c>
      <c r="P82" s="25">
        <f t="shared" si="14"/>
        <v>0</v>
      </c>
      <c r="Q82" s="25">
        <f t="shared" si="14"/>
        <v>0</v>
      </c>
      <c r="R82" s="25">
        <f t="shared" si="14"/>
        <v>0</v>
      </c>
      <c r="S82" s="25">
        <f t="shared" si="14"/>
        <v>0</v>
      </c>
      <c r="T82" s="25">
        <f t="shared" si="14"/>
        <v>0</v>
      </c>
      <c r="U82" s="25">
        <f t="shared" si="14"/>
        <v>0</v>
      </c>
      <c r="V82" s="25">
        <f t="shared" si="14"/>
        <v>0</v>
      </c>
      <c r="W82" s="25">
        <f t="shared" si="14"/>
        <v>20</v>
      </c>
      <c r="X82" s="25">
        <f t="shared" si="14"/>
        <v>6</v>
      </c>
      <c r="Y82" s="25">
        <f t="shared" si="14"/>
        <v>0</v>
      </c>
      <c r="Z82" s="25">
        <f t="shared" si="14"/>
        <v>20</v>
      </c>
      <c r="AA82" s="25">
        <f t="shared" si="14"/>
        <v>6</v>
      </c>
      <c r="AB82" s="25">
        <f t="shared" si="14"/>
        <v>0</v>
      </c>
      <c r="AC82" s="25">
        <f t="shared" si="14"/>
        <v>0</v>
      </c>
      <c r="AD82" s="101"/>
      <c r="AE82" s="25">
        <v>0</v>
      </c>
      <c r="AF82" s="25">
        <v>40</v>
      </c>
      <c r="AG82" s="25">
        <v>40</v>
      </c>
      <c r="AH82" s="25">
        <v>12</v>
      </c>
      <c r="AI82" s="25"/>
      <c r="AJ82" s="39"/>
      <c r="AK82" s="105"/>
    </row>
    <row r="83" spans="1:37" x14ac:dyDescent="0.2">
      <c r="A83" s="105" t="s">
        <v>58</v>
      </c>
      <c r="B83" s="105">
        <v>6</v>
      </c>
      <c r="C83" s="105" t="s">
        <v>264</v>
      </c>
      <c r="D83" s="176" t="s">
        <v>187</v>
      </c>
      <c r="E83" s="176" t="s">
        <v>186</v>
      </c>
      <c r="F83" s="26" t="s">
        <v>196</v>
      </c>
      <c r="G83" s="25"/>
      <c r="H83" s="25"/>
      <c r="I83" s="25"/>
      <c r="J83" s="25"/>
      <c r="K83" s="25"/>
      <c r="L83" s="25"/>
      <c r="M83" s="25"/>
      <c r="N83" s="25"/>
      <c r="O83" s="25"/>
      <c r="P83" s="25"/>
      <c r="Q83" s="25"/>
      <c r="R83" s="25"/>
      <c r="S83" s="25"/>
      <c r="T83" s="25"/>
      <c r="U83" s="25"/>
      <c r="V83" s="25">
        <v>0</v>
      </c>
      <c r="W83" s="25">
        <v>20</v>
      </c>
      <c r="X83" s="25">
        <v>6</v>
      </c>
      <c r="Y83" s="25"/>
      <c r="Z83" s="25"/>
      <c r="AA83" s="25"/>
      <c r="AB83" s="25"/>
      <c r="AC83" s="25"/>
      <c r="AD83" s="23" t="s">
        <v>186</v>
      </c>
      <c r="AE83" s="25">
        <v>0</v>
      </c>
      <c r="AF83" s="25">
        <v>20</v>
      </c>
      <c r="AG83" s="25">
        <v>60</v>
      </c>
      <c r="AH83" s="25">
        <v>6</v>
      </c>
      <c r="AI83" s="25" t="s">
        <v>10</v>
      </c>
      <c r="AJ83" s="105"/>
      <c r="AK83" s="105"/>
    </row>
    <row r="84" spans="1:37" ht="25.5" x14ac:dyDescent="0.2">
      <c r="A84" s="105" t="s">
        <v>59</v>
      </c>
      <c r="B84" s="105">
        <v>7</v>
      </c>
      <c r="C84" s="105" t="s">
        <v>265</v>
      </c>
      <c r="D84" s="176"/>
      <c r="E84" s="176"/>
      <c r="F84" s="26" t="s">
        <v>197</v>
      </c>
      <c r="G84" s="25"/>
      <c r="H84" s="25"/>
      <c r="I84" s="25"/>
      <c r="J84" s="25"/>
      <c r="K84" s="25"/>
      <c r="L84" s="25"/>
      <c r="M84" s="25"/>
      <c r="N84" s="25"/>
      <c r="O84" s="25"/>
      <c r="P84" s="25"/>
      <c r="Q84" s="25"/>
      <c r="R84" s="25"/>
      <c r="S84" s="25"/>
      <c r="T84" s="25"/>
      <c r="U84" s="25"/>
      <c r="V84" s="25"/>
      <c r="W84" s="25"/>
      <c r="X84" s="25"/>
      <c r="Y84" s="25">
        <v>0</v>
      </c>
      <c r="Z84" s="25">
        <v>20</v>
      </c>
      <c r="AA84" s="25">
        <v>6</v>
      </c>
      <c r="AB84" s="25"/>
      <c r="AC84" s="25"/>
      <c r="AD84" s="23" t="s">
        <v>186</v>
      </c>
      <c r="AE84" s="25">
        <v>0</v>
      </c>
      <c r="AF84" s="25">
        <v>20</v>
      </c>
      <c r="AG84" s="25">
        <v>60</v>
      </c>
      <c r="AH84" s="25">
        <v>6</v>
      </c>
      <c r="AI84" s="25" t="s">
        <v>10</v>
      </c>
      <c r="AJ84" s="104" t="s">
        <v>264</v>
      </c>
      <c r="AK84" s="105" t="s">
        <v>196</v>
      </c>
    </row>
    <row r="85" spans="1:37" ht="47.25" customHeight="1" x14ac:dyDescent="0.2">
      <c r="A85" s="105"/>
      <c r="B85" s="105"/>
      <c r="C85" s="34"/>
      <c r="D85" s="102"/>
      <c r="E85" s="102"/>
      <c r="F85" s="27" t="s">
        <v>96</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4</v>
      </c>
      <c r="X85" s="25">
        <v>6</v>
      </c>
      <c r="Y85" s="25">
        <v>0</v>
      </c>
      <c r="Z85" s="25">
        <v>4</v>
      </c>
      <c r="AA85" s="25">
        <v>6</v>
      </c>
      <c r="AB85" s="25">
        <v>0</v>
      </c>
      <c r="AC85" s="25">
        <v>0</v>
      </c>
      <c r="AD85" s="101"/>
      <c r="AE85" s="25">
        <v>0</v>
      </c>
      <c r="AF85" s="25">
        <v>8</v>
      </c>
      <c r="AG85" s="25">
        <v>120</v>
      </c>
      <c r="AH85" s="25">
        <v>12</v>
      </c>
      <c r="AI85" s="25"/>
      <c r="AJ85" s="39"/>
      <c r="AK85" s="105"/>
    </row>
    <row r="86" spans="1:37" x14ac:dyDescent="0.2">
      <c r="A86" s="105" t="s">
        <v>58</v>
      </c>
      <c r="B86" s="105">
        <v>6</v>
      </c>
      <c r="C86" s="105" t="s">
        <v>266</v>
      </c>
      <c r="D86" s="176" t="s">
        <v>188</v>
      </c>
      <c r="E86" s="176" t="s">
        <v>183</v>
      </c>
      <c r="F86" s="26" t="s">
        <v>189</v>
      </c>
      <c r="G86" s="25"/>
      <c r="H86" s="25"/>
      <c r="I86" s="25"/>
      <c r="J86" s="25"/>
      <c r="K86" s="25"/>
      <c r="L86" s="25"/>
      <c r="M86" s="25"/>
      <c r="N86" s="25"/>
      <c r="O86" s="25"/>
      <c r="P86" s="25"/>
      <c r="Q86" s="25"/>
      <c r="R86" s="25"/>
      <c r="S86" s="25"/>
      <c r="T86" s="25"/>
      <c r="U86" s="25"/>
      <c r="V86" s="25">
        <v>0</v>
      </c>
      <c r="W86" s="25">
        <v>20</v>
      </c>
      <c r="X86" s="25">
        <v>6</v>
      </c>
      <c r="Y86" s="25"/>
      <c r="Z86" s="25"/>
      <c r="AA86" s="25"/>
      <c r="AB86" s="25"/>
      <c r="AC86" s="25"/>
      <c r="AD86" s="101" t="s">
        <v>183</v>
      </c>
      <c r="AE86" s="25">
        <v>0</v>
      </c>
      <c r="AF86" s="25">
        <v>20</v>
      </c>
      <c r="AG86" s="25">
        <v>60</v>
      </c>
      <c r="AH86" s="25">
        <v>6</v>
      </c>
      <c r="AI86" s="25" t="s">
        <v>10</v>
      </c>
      <c r="AJ86" s="105"/>
      <c r="AK86" s="105"/>
    </row>
    <row r="87" spans="1:37" ht="25.5" x14ac:dyDescent="0.2">
      <c r="A87" s="105" t="s">
        <v>59</v>
      </c>
      <c r="B87" s="105">
        <v>7</v>
      </c>
      <c r="C87" s="105" t="s">
        <v>267</v>
      </c>
      <c r="D87" s="176"/>
      <c r="E87" s="176"/>
      <c r="F87" s="26" t="s">
        <v>198</v>
      </c>
      <c r="G87" s="25"/>
      <c r="H87" s="25"/>
      <c r="I87" s="25"/>
      <c r="J87" s="25"/>
      <c r="K87" s="25"/>
      <c r="L87" s="25"/>
      <c r="M87" s="25"/>
      <c r="N87" s="25"/>
      <c r="O87" s="25"/>
      <c r="P87" s="25"/>
      <c r="Q87" s="25"/>
      <c r="R87" s="25"/>
      <c r="S87" s="25"/>
      <c r="T87" s="25"/>
      <c r="U87" s="25"/>
      <c r="V87" s="25"/>
      <c r="W87" s="25"/>
      <c r="X87" s="25"/>
      <c r="Y87" s="25">
        <v>0</v>
      </c>
      <c r="Z87" s="25">
        <v>20</v>
      </c>
      <c r="AA87" s="25">
        <v>6</v>
      </c>
      <c r="AB87" s="25"/>
      <c r="AC87" s="25"/>
      <c r="AD87" s="101" t="s">
        <v>183</v>
      </c>
      <c r="AE87" s="25">
        <v>0</v>
      </c>
      <c r="AF87" s="25">
        <v>20</v>
      </c>
      <c r="AG87" s="25">
        <v>60</v>
      </c>
      <c r="AH87" s="25">
        <v>6</v>
      </c>
      <c r="AI87" s="25" t="s">
        <v>10</v>
      </c>
      <c r="AJ87" s="104" t="s">
        <v>266</v>
      </c>
      <c r="AK87" s="105" t="s">
        <v>189</v>
      </c>
    </row>
    <row r="88" spans="1:37" ht="45" customHeight="1" x14ac:dyDescent="0.2">
      <c r="A88" s="105"/>
      <c r="B88" s="105"/>
      <c r="C88" s="34"/>
      <c r="D88" s="102"/>
      <c r="E88" s="102"/>
      <c r="F88" s="27" t="s">
        <v>49</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4</v>
      </c>
      <c r="X88" s="25">
        <v>6</v>
      </c>
      <c r="Y88" s="25">
        <v>0</v>
      </c>
      <c r="Z88" s="25">
        <v>4</v>
      </c>
      <c r="AA88" s="25">
        <v>6</v>
      </c>
      <c r="AB88" s="25">
        <v>0</v>
      </c>
      <c r="AC88" s="25">
        <v>0</v>
      </c>
      <c r="AD88" s="101"/>
      <c r="AE88" s="25">
        <v>0</v>
      </c>
      <c r="AF88" s="25">
        <v>8</v>
      </c>
      <c r="AG88" s="25">
        <v>120</v>
      </c>
      <c r="AH88" s="25">
        <v>12</v>
      </c>
      <c r="AI88" s="25"/>
      <c r="AJ88" s="39"/>
      <c r="AK88" s="105"/>
    </row>
    <row r="89" spans="1:37" ht="36.75" customHeight="1" x14ac:dyDescent="0.2">
      <c r="A89" s="105" t="s">
        <v>58</v>
      </c>
      <c r="B89" s="105">
        <v>6</v>
      </c>
      <c r="C89" s="105" t="s">
        <v>268</v>
      </c>
      <c r="D89" s="176" t="s">
        <v>172</v>
      </c>
      <c r="E89" s="176" t="s">
        <v>171</v>
      </c>
      <c r="F89" s="26" t="s">
        <v>190</v>
      </c>
      <c r="G89" s="25"/>
      <c r="H89" s="25"/>
      <c r="I89" s="25"/>
      <c r="J89" s="25"/>
      <c r="K89" s="25"/>
      <c r="L89" s="25"/>
      <c r="M89" s="25"/>
      <c r="N89" s="25"/>
      <c r="O89" s="25"/>
      <c r="P89" s="25"/>
      <c r="Q89" s="25"/>
      <c r="R89" s="25"/>
      <c r="S89" s="25"/>
      <c r="T89" s="25"/>
      <c r="U89" s="25"/>
      <c r="V89" s="25">
        <v>0</v>
      </c>
      <c r="W89" s="25">
        <v>20</v>
      </c>
      <c r="X89" s="25">
        <v>6</v>
      </c>
      <c r="Y89" s="25"/>
      <c r="Z89" s="25"/>
      <c r="AA89" s="25"/>
      <c r="AB89" s="25"/>
      <c r="AC89" s="25"/>
      <c r="AD89" s="174" t="s">
        <v>171</v>
      </c>
      <c r="AE89" s="25">
        <v>0</v>
      </c>
      <c r="AF89" s="25">
        <v>20</v>
      </c>
      <c r="AG89" s="25">
        <v>60</v>
      </c>
      <c r="AH89" s="25">
        <v>6</v>
      </c>
      <c r="AI89" s="25" t="s">
        <v>10</v>
      </c>
      <c r="AJ89" s="105"/>
      <c r="AK89" s="105"/>
    </row>
    <row r="90" spans="1:37" ht="40.5" customHeight="1" x14ac:dyDescent="0.2">
      <c r="A90" s="105" t="s">
        <v>59</v>
      </c>
      <c r="B90" s="105">
        <v>7</v>
      </c>
      <c r="C90" s="105" t="s">
        <v>269</v>
      </c>
      <c r="D90" s="176"/>
      <c r="E90" s="176"/>
      <c r="F90" s="26" t="s">
        <v>199</v>
      </c>
      <c r="G90" s="25"/>
      <c r="H90" s="25"/>
      <c r="I90" s="25"/>
      <c r="J90" s="25"/>
      <c r="K90" s="25"/>
      <c r="L90" s="25"/>
      <c r="M90" s="25"/>
      <c r="N90" s="25"/>
      <c r="O90" s="25"/>
      <c r="P90" s="25"/>
      <c r="Q90" s="25"/>
      <c r="R90" s="25"/>
      <c r="S90" s="25"/>
      <c r="T90" s="25"/>
      <c r="U90" s="25"/>
      <c r="V90" s="25"/>
      <c r="W90" s="25"/>
      <c r="X90" s="25"/>
      <c r="Y90" s="25">
        <v>0</v>
      </c>
      <c r="Z90" s="25">
        <v>20</v>
      </c>
      <c r="AA90" s="25">
        <v>6</v>
      </c>
      <c r="AB90" s="25"/>
      <c r="AC90" s="25"/>
      <c r="AD90" s="174"/>
      <c r="AE90" s="25">
        <v>0</v>
      </c>
      <c r="AF90" s="25">
        <v>20</v>
      </c>
      <c r="AG90" s="25">
        <v>60</v>
      </c>
      <c r="AH90" s="25">
        <v>6</v>
      </c>
      <c r="AI90" s="25" t="s">
        <v>10</v>
      </c>
      <c r="AJ90" s="104" t="s">
        <v>268</v>
      </c>
      <c r="AK90" s="105" t="s">
        <v>190</v>
      </c>
    </row>
    <row r="91" spans="1:37" ht="46.5" customHeight="1" x14ac:dyDescent="0.2">
      <c r="A91" s="105"/>
      <c r="B91" s="105"/>
      <c r="C91" s="34"/>
      <c r="D91" s="102"/>
      <c r="E91" s="102"/>
      <c r="F91" s="27" t="s">
        <v>39</v>
      </c>
      <c r="G91" s="25">
        <v>0</v>
      </c>
      <c r="H91" s="25">
        <v>0</v>
      </c>
      <c r="I91" s="25">
        <v>0</v>
      </c>
      <c r="J91" s="25">
        <v>0</v>
      </c>
      <c r="K91" s="25">
        <v>0</v>
      </c>
      <c r="L91" s="25">
        <v>0</v>
      </c>
      <c r="M91" s="25">
        <v>0</v>
      </c>
      <c r="N91" s="25">
        <v>0</v>
      </c>
      <c r="O91" s="25">
        <v>0</v>
      </c>
      <c r="P91" s="25">
        <v>0</v>
      </c>
      <c r="Q91" s="25">
        <v>0</v>
      </c>
      <c r="R91" s="25">
        <v>0</v>
      </c>
      <c r="S91" s="25">
        <v>0</v>
      </c>
      <c r="T91" s="25">
        <v>0</v>
      </c>
      <c r="U91" s="25">
        <v>0</v>
      </c>
      <c r="V91" s="25">
        <v>0</v>
      </c>
      <c r="W91" s="25">
        <v>4</v>
      </c>
      <c r="X91" s="25">
        <v>6</v>
      </c>
      <c r="Y91" s="25">
        <v>0</v>
      </c>
      <c r="Z91" s="25">
        <v>4</v>
      </c>
      <c r="AA91" s="25">
        <v>6</v>
      </c>
      <c r="AB91" s="25">
        <v>0</v>
      </c>
      <c r="AC91" s="25">
        <v>0</v>
      </c>
      <c r="AD91" s="101"/>
      <c r="AE91" s="25">
        <v>0</v>
      </c>
      <c r="AF91" s="25">
        <v>8</v>
      </c>
      <c r="AG91" s="25">
        <v>120</v>
      </c>
      <c r="AH91" s="25">
        <v>12</v>
      </c>
      <c r="AI91" s="25"/>
      <c r="AJ91" s="39"/>
      <c r="AK91" s="105"/>
    </row>
    <row r="92" spans="1:37" x14ac:dyDescent="0.2">
      <c r="A92" s="105" t="s">
        <v>58</v>
      </c>
      <c r="B92" s="105">
        <v>6</v>
      </c>
      <c r="C92" s="105" t="s">
        <v>270</v>
      </c>
      <c r="D92" s="176" t="s">
        <v>191</v>
      </c>
      <c r="E92" s="176" t="s">
        <v>186</v>
      </c>
      <c r="F92" s="26" t="s">
        <v>200</v>
      </c>
      <c r="G92" s="25"/>
      <c r="H92" s="25"/>
      <c r="I92" s="25"/>
      <c r="J92" s="25"/>
      <c r="K92" s="25"/>
      <c r="L92" s="25"/>
      <c r="M92" s="25"/>
      <c r="N92" s="25"/>
      <c r="O92" s="25"/>
      <c r="P92" s="25"/>
      <c r="Q92" s="25"/>
      <c r="R92" s="25"/>
      <c r="S92" s="25"/>
      <c r="T92" s="25"/>
      <c r="U92" s="25"/>
      <c r="V92" s="25">
        <v>0</v>
      </c>
      <c r="W92" s="25">
        <v>20</v>
      </c>
      <c r="X92" s="25">
        <v>6</v>
      </c>
      <c r="Y92" s="25"/>
      <c r="Z92" s="25"/>
      <c r="AA92" s="25"/>
      <c r="AB92" s="25"/>
      <c r="AC92" s="25"/>
      <c r="AD92" s="23" t="s">
        <v>186</v>
      </c>
      <c r="AE92" s="25">
        <v>0</v>
      </c>
      <c r="AF92" s="25">
        <v>20</v>
      </c>
      <c r="AG92" s="25">
        <v>60</v>
      </c>
      <c r="AH92" s="25">
        <v>6</v>
      </c>
      <c r="AI92" s="25" t="s">
        <v>10</v>
      </c>
      <c r="AJ92" s="105"/>
      <c r="AK92" s="105"/>
    </row>
    <row r="93" spans="1:37" ht="39.75" customHeight="1" x14ac:dyDescent="0.2">
      <c r="A93" s="105" t="s">
        <v>59</v>
      </c>
      <c r="B93" s="105">
        <v>7</v>
      </c>
      <c r="C93" s="105" t="s">
        <v>271</v>
      </c>
      <c r="D93" s="176"/>
      <c r="E93" s="176"/>
      <c r="F93" s="26" t="s">
        <v>201</v>
      </c>
      <c r="G93" s="25"/>
      <c r="H93" s="25"/>
      <c r="I93" s="25"/>
      <c r="J93" s="25"/>
      <c r="K93" s="25"/>
      <c r="L93" s="25"/>
      <c r="M93" s="25"/>
      <c r="N93" s="25"/>
      <c r="O93" s="25"/>
      <c r="P93" s="25"/>
      <c r="Q93" s="25"/>
      <c r="R93" s="25"/>
      <c r="S93" s="25"/>
      <c r="T93" s="25"/>
      <c r="U93" s="25"/>
      <c r="V93" s="25"/>
      <c r="W93" s="25"/>
      <c r="X93" s="25"/>
      <c r="Y93" s="25">
        <v>0</v>
      </c>
      <c r="Z93" s="25">
        <v>20</v>
      </c>
      <c r="AA93" s="25">
        <v>6</v>
      </c>
      <c r="AB93" s="25"/>
      <c r="AC93" s="25"/>
      <c r="AD93" s="23" t="s">
        <v>186</v>
      </c>
      <c r="AE93" s="25">
        <v>0</v>
      </c>
      <c r="AF93" s="25">
        <v>20</v>
      </c>
      <c r="AG93" s="25">
        <v>60</v>
      </c>
      <c r="AH93" s="25">
        <v>6</v>
      </c>
      <c r="AI93" s="25" t="s">
        <v>10</v>
      </c>
      <c r="AJ93" s="104" t="s">
        <v>270</v>
      </c>
      <c r="AK93" s="105" t="s">
        <v>200</v>
      </c>
    </row>
    <row r="94" spans="1:37" ht="45" customHeight="1" x14ac:dyDescent="0.2">
      <c r="A94" s="105"/>
      <c r="B94" s="105"/>
      <c r="C94" s="34"/>
      <c r="D94" s="102"/>
      <c r="E94" s="102"/>
      <c r="F94" s="27" t="s">
        <v>80</v>
      </c>
      <c r="G94" s="25">
        <f t="shared" ref="G94:AC94" si="15">SUM(G92:G93)</f>
        <v>0</v>
      </c>
      <c r="H94" s="25">
        <f t="shared" si="15"/>
        <v>0</v>
      </c>
      <c r="I94" s="25">
        <f t="shared" si="15"/>
        <v>0</v>
      </c>
      <c r="J94" s="25">
        <f t="shared" si="15"/>
        <v>0</v>
      </c>
      <c r="K94" s="25">
        <f t="shared" si="15"/>
        <v>0</v>
      </c>
      <c r="L94" s="25">
        <f t="shared" si="15"/>
        <v>0</v>
      </c>
      <c r="M94" s="25">
        <f t="shared" si="15"/>
        <v>0</v>
      </c>
      <c r="N94" s="25">
        <f t="shared" si="15"/>
        <v>0</v>
      </c>
      <c r="O94" s="25">
        <f t="shared" si="15"/>
        <v>0</v>
      </c>
      <c r="P94" s="25">
        <f t="shared" si="15"/>
        <v>0</v>
      </c>
      <c r="Q94" s="25">
        <f t="shared" si="15"/>
        <v>0</v>
      </c>
      <c r="R94" s="25">
        <f t="shared" si="15"/>
        <v>0</v>
      </c>
      <c r="S94" s="25">
        <f t="shared" si="15"/>
        <v>0</v>
      </c>
      <c r="T94" s="25">
        <f t="shared" si="15"/>
        <v>0</v>
      </c>
      <c r="U94" s="25">
        <f t="shared" si="15"/>
        <v>0</v>
      </c>
      <c r="V94" s="25">
        <f t="shared" si="15"/>
        <v>0</v>
      </c>
      <c r="W94" s="25">
        <f t="shared" si="15"/>
        <v>20</v>
      </c>
      <c r="X94" s="25">
        <f t="shared" si="15"/>
        <v>6</v>
      </c>
      <c r="Y94" s="25">
        <f t="shared" si="15"/>
        <v>0</v>
      </c>
      <c r="Z94" s="25">
        <f t="shared" si="15"/>
        <v>20</v>
      </c>
      <c r="AA94" s="25">
        <f t="shared" si="15"/>
        <v>6</v>
      </c>
      <c r="AB94" s="25">
        <f t="shared" si="15"/>
        <v>0</v>
      </c>
      <c r="AC94" s="25">
        <f t="shared" si="15"/>
        <v>0</v>
      </c>
      <c r="AD94" s="101"/>
      <c r="AE94" s="25">
        <v>0</v>
      </c>
      <c r="AF94" s="25">
        <v>40</v>
      </c>
      <c r="AG94" s="25">
        <v>120</v>
      </c>
      <c r="AH94" s="25">
        <v>12</v>
      </c>
      <c r="AI94" s="25"/>
      <c r="AJ94" s="105"/>
      <c r="AK94" s="105"/>
    </row>
    <row r="95" spans="1:37" ht="30.75" customHeight="1" x14ac:dyDescent="0.2">
      <c r="A95" s="105" t="s">
        <v>58</v>
      </c>
      <c r="B95" s="105">
        <v>6</v>
      </c>
      <c r="C95" s="105" t="s">
        <v>272</v>
      </c>
      <c r="D95" s="176" t="s">
        <v>175</v>
      </c>
      <c r="E95" s="176" t="s">
        <v>176</v>
      </c>
      <c r="F95" s="26" t="s">
        <v>118</v>
      </c>
      <c r="G95" s="25"/>
      <c r="H95" s="25"/>
      <c r="I95" s="25"/>
      <c r="J95" s="25"/>
      <c r="K95" s="25"/>
      <c r="L95" s="25"/>
      <c r="M95" s="25"/>
      <c r="N95" s="25"/>
      <c r="O95" s="25"/>
      <c r="P95" s="25"/>
      <c r="Q95" s="25"/>
      <c r="R95" s="25"/>
      <c r="S95" s="25"/>
      <c r="T95" s="25"/>
      <c r="U95" s="25"/>
      <c r="V95" s="25">
        <v>0</v>
      </c>
      <c r="W95" s="25">
        <v>20</v>
      </c>
      <c r="X95" s="25">
        <v>6</v>
      </c>
      <c r="Y95" s="25"/>
      <c r="Z95" s="25"/>
      <c r="AA95" s="25"/>
      <c r="AB95" s="25"/>
      <c r="AC95" s="25"/>
      <c r="AD95" s="174" t="s">
        <v>176</v>
      </c>
      <c r="AE95" s="25">
        <v>0</v>
      </c>
      <c r="AF95" s="25">
        <v>20</v>
      </c>
      <c r="AG95" s="25">
        <v>20</v>
      </c>
      <c r="AH95" s="25">
        <v>6</v>
      </c>
      <c r="AI95" s="25" t="s">
        <v>10</v>
      </c>
      <c r="AJ95" s="105"/>
      <c r="AK95" s="105"/>
    </row>
    <row r="96" spans="1:37" ht="27.75" customHeight="1" x14ac:dyDescent="0.2">
      <c r="A96" s="105" t="s">
        <v>59</v>
      </c>
      <c r="B96" s="105">
        <v>7</v>
      </c>
      <c r="C96" s="105" t="s">
        <v>273</v>
      </c>
      <c r="D96" s="176"/>
      <c r="E96" s="176"/>
      <c r="F96" s="26" t="s">
        <v>117</v>
      </c>
      <c r="G96" s="25"/>
      <c r="H96" s="25"/>
      <c r="I96" s="25"/>
      <c r="J96" s="25"/>
      <c r="K96" s="25"/>
      <c r="L96" s="25"/>
      <c r="M96" s="25"/>
      <c r="N96" s="25"/>
      <c r="O96" s="25"/>
      <c r="P96" s="25"/>
      <c r="Q96" s="25"/>
      <c r="R96" s="25"/>
      <c r="S96" s="25"/>
      <c r="T96" s="25"/>
      <c r="U96" s="25"/>
      <c r="V96" s="25"/>
      <c r="W96" s="25"/>
      <c r="X96" s="25"/>
      <c r="Y96" s="25">
        <v>0</v>
      </c>
      <c r="Z96" s="25">
        <v>20</v>
      </c>
      <c r="AA96" s="25">
        <v>6</v>
      </c>
      <c r="AB96" s="25"/>
      <c r="AC96" s="25"/>
      <c r="AD96" s="174"/>
      <c r="AE96" s="25">
        <v>0</v>
      </c>
      <c r="AF96" s="25">
        <v>20</v>
      </c>
      <c r="AG96" s="25">
        <v>20</v>
      </c>
      <c r="AH96" s="25">
        <v>6</v>
      </c>
      <c r="AI96" s="25" t="s">
        <v>10</v>
      </c>
      <c r="AJ96" s="104" t="s">
        <v>272</v>
      </c>
      <c r="AK96" s="105" t="s">
        <v>118</v>
      </c>
    </row>
    <row r="97" spans="1:37" ht="66" customHeight="1" x14ac:dyDescent="0.2">
      <c r="A97" s="105"/>
      <c r="B97" s="105"/>
      <c r="C97" s="105"/>
      <c r="D97" s="102"/>
      <c r="E97" s="102"/>
      <c r="F97" s="27" t="s">
        <v>122</v>
      </c>
      <c r="G97" s="25">
        <f t="shared" ref="G97:AC97" si="16">SUM(G95:G96)</f>
        <v>0</v>
      </c>
      <c r="H97" s="25">
        <f t="shared" si="16"/>
        <v>0</v>
      </c>
      <c r="I97" s="25">
        <f t="shared" si="16"/>
        <v>0</v>
      </c>
      <c r="J97" s="25">
        <f t="shared" si="16"/>
        <v>0</v>
      </c>
      <c r="K97" s="25">
        <f t="shared" si="16"/>
        <v>0</v>
      </c>
      <c r="L97" s="25">
        <f t="shared" si="16"/>
        <v>0</v>
      </c>
      <c r="M97" s="25">
        <f t="shared" si="16"/>
        <v>0</v>
      </c>
      <c r="N97" s="25">
        <f t="shared" si="16"/>
        <v>0</v>
      </c>
      <c r="O97" s="25">
        <f t="shared" si="16"/>
        <v>0</v>
      </c>
      <c r="P97" s="25">
        <f t="shared" si="16"/>
        <v>0</v>
      </c>
      <c r="Q97" s="25">
        <f t="shared" si="16"/>
        <v>0</v>
      </c>
      <c r="R97" s="25">
        <f t="shared" si="16"/>
        <v>0</v>
      </c>
      <c r="S97" s="25">
        <f t="shared" si="16"/>
        <v>0</v>
      </c>
      <c r="T97" s="25">
        <f t="shared" si="16"/>
        <v>0</v>
      </c>
      <c r="U97" s="25">
        <f t="shared" si="16"/>
        <v>0</v>
      </c>
      <c r="V97" s="25">
        <f t="shared" si="16"/>
        <v>0</v>
      </c>
      <c r="W97" s="25">
        <f t="shared" si="16"/>
        <v>20</v>
      </c>
      <c r="X97" s="25">
        <f t="shared" si="16"/>
        <v>6</v>
      </c>
      <c r="Y97" s="25">
        <f t="shared" si="16"/>
        <v>0</v>
      </c>
      <c r="Z97" s="25">
        <f t="shared" si="16"/>
        <v>20</v>
      </c>
      <c r="AA97" s="25">
        <f t="shared" si="16"/>
        <v>6</v>
      </c>
      <c r="AB97" s="25">
        <f t="shared" si="16"/>
        <v>0</v>
      </c>
      <c r="AC97" s="25">
        <f t="shared" si="16"/>
        <v>0</v>
      </c>
      <c r="AD97" s="101"/>
      <c r="AE97" s="25">
        <v>0</v>
      </c>
      <c r="AF97" s="25">
        <v>40</v>
      </c>
      <c r="AG97" s="25">
        <v>40</v>
      </c>
      <c r="AH97" s="25">
        <v>12</v>
      </c>
      <c r="AI97" s="25"/>
      <c r="AJ97" s="105"/>
      <c r="AK97" s="105"/>
    </row>
    <row r="98" spans="1:37" x14ac:dyDescent="0.2">
      <c r="A98" s="35"/>
      <c r="B98" s="35"/>
      <c r="C98" s="181" t="s">
        <v>279</v>
      </c>
      <c r="D98" s="181"/>
      <c r="E98" s="181"/>
      <c r="F98" s="181"/>
      <c r="G98" s="36"/>
      <c r="H98" s="36"/>
      <c r="I98" s="36"/>
      <c r="J98" s="36"/>
      <c r="K98" s="36"/>
      <c r="L98" s="36"/>
      <c r="M98" s="36"/>
      <c r="N98" s="36"/>
      <c r="O98" s="36"/>
      <c r="P98" s="36"/>
      <c r="Q98" s="36"/>
      <c r="R98" s="36"/>
      <c r="S98" s="36"/>
      <c r="T98" s="36"/>
      <c r="U98" s="36"/>
      <c r="V98" s="36"/>
      <c r="W98" s="36"/>
      <c r="X98" s="36"/>
      <c r="Y98" s="36"/>
      <c r="Z98" s="36"/>
      <c r="AA98" s="36"/>
      <c r="AB98" s="36"/>
      <c r="AC98" s="36"/>
      <c r="AD98" s="101"/>
      <c r="AE98" s="25">
        <v>0</v>
      </c>
      <c r="AF98" s="25">
        <v>0</v>
      </c>
      <c r="AG98" s="28">
        <v>40</v>
      </c>
      <c r="AH98" s="28">
        <v>12</v>
      </c>
      <c r="AI98" s="36"/>
      <c r="AJ98" s="31"/>
      <c r="AK98" s="106"/>
    </row>
    <row r="99" spans="1:37" x14ac:dyDescent="0.2">
      <c r="A99" s="105"/>
      <c r="B99" s="105"/>
      <c r="C99" s="105" t="s">
        <v>244</v>
      </c>
      <c r="D99" s="102"/>
      <c r="E99" s="102"/>
      <c r="F99" s="27" t="s">
        <v>99</v>
      </c>
      <c r="G99" s="25"/>
      <c r="H99" s="25"/>
      <c r="I99" s="25"/>
      <c r="J99" s="25"/>
      <c r="K99" s="25"/>
      <c r="L99" s="25"/>
      <c r="M99" s="25"/>
      <c r="N99" s="25"/>
      <c r="O99" s="25"/>
      <c r="P99" s="25"/>
      <c r="Q99" s="25"/>
      <c r="R99" s="25"/>
      <c r="S99" s="25"/>
      <c r="T99" s="25"/>
      <c r="U99" s="25"/>
      <c r="V99" s="25"/>
      <c r="W99" s="25"/>
      <c r="X99" s="25"/>
      <c r="Y99" s="25"/>
      <c r="Z99" s="25"/>
      <c r="AA99" s="25"/>
      <c r="AB99" s="25"/>
      <c r="AC99" s="25"/>
      <c r="AD99" s="101"/>
      <c r="AE99" s="25">
        <v>0</v>
      </c>
      <c r="AF99" s="25">
        <v>0</v>
      </c>
      <c r="AG99" s="25"/>
      <c r="AH99" s="25">
        <v>15</v>
      </c>
      <c r="AI99" s="25" t="s">
        <v>77</v>
      </c>
      <c r="AJ99" s="105"/>
      <c r="AK99" s="105"/>
    </row>
    <row r="100" spans="1:37" ht="27" customHeight="1" x14ac:dyDescent="0.2">
      <c r="A100" s="105"/>
      <c r="B100" s="105"/>
      <c r="C100" s="105"/>
      <c r="D100" s="102"/>
      <c r="E100" s="102"/>
      <c r="F100" s="27" t="s">
        <v>100</v>
      </c>
      <c r="G100" s="25"/>
      <c r="H100" s="25"/>
      <c r="I100" s="25">
        <v>4</v>
      </c>
      <c r="J100" s="25"/>
      <c r="K100" s="25"/>
      <c r="L100" s="25"/>
      <c r="M100" s="25"/>
      <c r="N100" s="25"/>
      <c r="O100" s="25"/>
      <c r="P100" s="25"/>
      <c r="Q100" s="25"/>
      <c r="R100" s="25"/>
      <c r="S100" s="25"/>
      <c r="T100" s="25"/>
      <c r="U100" s="25"/>
      <c r="V100" s="25"/>
      <c r="W100" s="25"/>
      <c r="X100" s="25">
        <v>2</v>
      </c>
      <c r="Y100" s="25"/>
      <c r="Z100" s="25"/>
      <c r="AA100" s="25">
        <v>4</v>
      </c>
      <c r="AB100" s="25"/>
      <c r="AC100" s="25"/>
      <c r="AD100" s="101"/>
      <c r="AE100" s="25">
        <v>0</v>
      </c>
      <c r="AF100" s="25">
        <v>0</v>
      </c>
      <c r="AG100" s="25"/>
      <c r="AH100" s="25">
        <v>12</v>
      </c>
      <c r="AI100" s="25"/>
      <c r="AJ100" s="105"/>
      <c r="AK100" s="105"/>
    </row>
    <row r="101" spans="1:37" x14ac:dyDescent="0.2">
      <c r="A101" s="105" t="s">
        <v>55</v>
      </c>
      <c r="B101" s="101">
        <v>2</v>
      </c>
      <c r="C101" s="101" t="s">
        <v>221</v>
      </c>
      <c r="D101" s="23"/>
      <c r="E101" s="23"/>
      <c r="F101" s="6" t="s">
        <v>106</v>
      </c>
      <c r="G101" s="11"/>
      <c r="H101" s="11"/>
      <c r="I101" s="11"/>
      <c r="J101" s="11">
        <v>0</v>
      </c>
      <c r="K101" s="11">
        <v>20</v>
      </c>
      <c r="L101" s="11">
        <v>2</v>
      </c>
      <c r="M101" s="11"/>
      <c r="N101" s="11"/>
      <c r="O101" s="11"/>
      <c r="P101" s="11"/>
      <c r="Q101" s="11"/>
      <c r="R101" s="11"/>
      <c r="S101" s="11"/>
      <c r="T101" s="11"/>
      <c r="U101" s="11"/>
      <c r="V101" s="11"/>
      <c r="W101" s="11"/>
      <c r="X101" s="11"/>
      <c r="Y101" s="11"/>
      <c r="Z101" s="11"/>
      <c r="AA101" s="11"/>
      <c r="AB101" s="11"/>
      <c r="AC101" s="11"/>
      <c r="AD101" s="23" t="s">
        <v>144</v>
      </c>
      <c r="AE101" s="11">
        <v>0</v>
      </c>
      <c r="AF101" s="11">
        <v>20</v>
      </c>
      <c r="AG101" s="11">
        <v>20</v>
      </c>
      <c r="AH101" s="11">
        <v>2</v>
      </c>
      <c r="AI101" s="11" t="s">
        <v>10</v>
      </c>
      <c r="AJ101" s="31"/>
      <c r="AK101" s="40"/>
    </row>
    <row r="102" spans="1:37" x14ac:dyDescent="0.2">
      <c r="A102" s="101" t="s">
        <v>57</v>
      </c>
      <c r="B102" s="101">
        <v>3</v>
      </c>
      <c r="C102" s="163" t="s">
        <v>582</v>
      </c>
      <c r="D102" s="23"/>
      <c r="E102" s="23"/>
      <c r="F102" s="6" t="s">
        <v>107</v>
      </c>
      <c r="G102" s="11"/>
      <c r="H102" s="11"/>
      <c r="I102" s="11"/>
      <c r="J102" s="11"/>
      <c r="K102" s="11"/>
      <c r="L102" s="11"/>
      <c r="M102" s="11"/>
      <c r="N102" s="11"/>
      <c r="O102" s="11"/>
      <c r="P102" s="11">
        <v>0</v>
      </c>
      <c r="Q102" s="11">
        <v>30</v>
      </c>
      <c r="R102" s="11">
        <v>4</v>
      </c>
      <c r="S102" s="11"/>
      <c r="T102" s="11"/>
      <c r="U102" s="11"/>
      <c r="V102" s="11"/>
      <c r="W102" s="11"/>
      <c r="X102" s="11"/>
      <c r="Y102" s="11"/>
      <c r="Z102" s="11"/>
      <c r="AA102" s="11"/>
      <c r="AB102" s="11"/>
      <c r="AC102" s="11"/>
      <c r="AD102" s="23" t="s">
        <v>144</v>
      </c>
      <c r="AE102" s="11">
        <v>0</v>
      </c>
      <c r="AF102" s="11">
        <v>30</v>
      </c>
      <c r="AG102" s="11">
        <v>30</v>
      </c>
      <c r="AH102" s="11">
        <v>4</v>
      </c>
      <c r="AI102" s="11" t="s">
        <v>10</v>
      </c>
      <c r="AJ102" s="31"/>
      <c r="AK102" s="40"/>
    </row>
    <row r="103" spans="1:37" ht="25.5" x14ac:dyDescent="0.2">
      <c r="A103" s="101" t="s">
        <v>57</v>
      </c>
      <c r="B103" s="101">
        <v>4</v>
      </c>
      <c r="C103" s="163" t="s">
        <v>583</v>
      </c>
      <c r="D103" s="23"/>
      <c r="E103" s="23"/>
      <c r="F103" s="6" t="s">
        <v>110</v>
      </c>
      <c r="G103" s="11"/>
      <c r="H103" s="11"/>
      <c r="I103" s="11"/>
      <c r="J103" s="11"/>
      <c r="K103" s="11"/>
      <c r="L103" s="11"/>
      <c r="M103" s="11">
        <v>0</v>
      </c>
      <c r="N103" s="11">
        <v>25</v>
      </c>
      <c r="O103" s="11">
        <v>5</v>
      </c>
      <c r="P103" s="11"/>
      <c r="Q103" s="11"/>
      <c r="R103" s="11"/>
      <c r="S103" s="11"/>
      <c r="T103" s="11"/>
      <c r="U103" s="11"/>
      <c r="V103" s="11"/>
      <c r="W103" s="11"/>
      <c r="X103" s="11"/>
      <c r="Y103" s="11"/>
      <c r="Z103" s="11"/>
      <c r="AA103" s="11"/>
      <c r="AB103" s="11"/>
      <c r="AC103" s="11"/>
      <c r="AD103" s="23" t="s">
        <v>144</v>
      </c>
      <c r="AE103" s="11">
        <v>0</v>
      </c>
      <c r="AF103" s="11">
        <v>25</v>
      </c>
      <c r="AG103" s="11">
        <v>25</v>
      </c>
      <c r="AH103" s="11">
        <v>5</v>
      </c>
      <c r="AI103" s="11" t="s">
        <v>10</v>
      </c>
      <c r="AJ103" s="31"/>
      <c r="AK103" s="40"/>
    </row>
    <row r="104" spans="1:37" x14ac:dyDescent="0.2">
      <c r="A104" s="101" t="s">
        <v>58</v>
      </c>
      <c r="B104" s="101">
        <v>5</v>
      </c>
      <c r="C104" s="163" t="s">
        <v>581</v>
      </c>
      <c r="D104" s="23"/>
      <c r="E104" s="23"/>
      <c r="F104" s="6" t="s">
        <v>108</v>
      </c>
      <c r="G104" s="11"/>
      <c r="H104" s="11"/>
      <c r="I104" s="11"/>
      <c r="J104" s="11"/>
      <c r="K104" s="11"/>
      <c r="L104" s="11"/>
      <c r="M104" s="11"/>
      <c r="N104" s="11"/>
      <c r="O104" s="11"/>
      <c r="P104" s="11"/>
      <c r="Q104" s="11"/>
      <c r="R104" s="11"/>
      <c r="S104" s="11"/>
      <c r="T104" s="11"/>
      <c r="U104" s="11"/>
      <c r="V104" s="11">
        <v>0</v>
      </c>
      <c r="W104" s="11">
        <v>40</v>
      </c>
      <c r="X104" s="11">
        <v>5</v>
      </c>
      <c r="Y104" s="11"/>
      <c r="Z104" s="11"/>
      <c r="AA104" s="11"/>
      <c r="AB104" s="11"/>
      <c r="AC104" s="11"/>
      <c r="AD104" s="23" t="s">
        <v>144</v>
      </c>
      <c r="AE104" s="11">
        <v>0</v>
      </c>
      <c r="AF104" s="11">
        <v>40</v>
      </c>
      <c r="AG104" s="11">
        <v>40</v>
      </c>
      <c r="AH104" s="11">
        <v>5</v>
      </c>
      <c r="AI104" s="11" t="s">
        <v>10</v>
      </c>
      <c r="AJ104" s="31"/>
      <c r="AK104" s="40"/>
    </row>
    <row r="105" spans="1:37" ht="25.5" x14ac:dyDescent="0.2">
      <c r="A105" s="101" t="s">
        <v>58</v>
      </c>
      <c r="B105" s="101">
        <v>6</v>
      </c>
      <c r="C105" s="163" t="s">
        <v>584</v>
      </c>
      <c r="D105" s="23"/>
      <c r="E105" s="23"/>
      <c r="F105" s="6" t="s">
        <v>111</v>
      </c>
      <c r="G105" s="11"/>
      <c r="H105" s="11"/>
      <c r="I105" s="11"/>
      <c r="J105" s="11"/>
      <c r="K105" s="11"/>
      <c r="L105" s="11"/>
      <c r="M105" s="11"/>
      <c r="N105" s="11"/>
      <c r="O105" s="11"/>
      <c r="P105" s="11"/>
      <c r="Q105" s="11"/>
      <c r="R105" s="11"/>
      <c r="S105" s="11">
        <v>0</v>
      </c>
      <c r="T105" s="11">
        <v>25</v>
      </c>
      <c r="U105" s="11">
        <v>5</v>
      </c>
      <c r="V105" s="11"/>
      <c r="W105" s="11"/>
      <c r="X105" s="11"/>
      <c r="Y105" s="11"/>
      <c r="Z105" s="11"/>
      <c r="AA105" s="11"/>
      <c r="AB105" s="11"/>
      <c r="AC105" s="11"/>
      <c r="AD105" s="23" t="s">
        <v>144</v>
      </c>
      <c r="AE105" s="11">
        <v>0</v>
      </c>
      <c r="AF105" s="11">
        <v>25</v>
      </c>
      <c r="AG105" s="11">
        <v>25</v>
      </c>
      <c r="AH105" s="11">
        <v>5</v>
      </c>
      <c r="AI105" s="11" t="s">
        <v>10</v>
      </c>
      <c r="AJ105" s="31"/>
      <c r="AK105" s="40"/>
    </row>
    <row r="106" spans="1:37" x14ac:dyDescent="0.2">
      <c r="A106" s="101" t="s">
        <v>59</v>
      </c>
      <c r="B106" s="101">
        <v>7</v>
      </c>
      <c r="C106" s="163" t="s">
        <v>585</v>
      </c>
      <c r="D106" s="23"/>
      <c r="E106" s="23"/>
      <c r="F106" s="6" t="s">
        <v>109</v>
      </c>
      <c r="G106" s="11"/>
      <c r="H106" s="11"/>
      <c r="I106" s="11"/>
      <c r="J106" s="11"/>
      <c r="K106" s="11"/>
      <c r="L106" s="11"/>
      <c r="M106" s="11"/>
      <c r="N106" s="11"/>
      <c r="O106" s="11"/>
      <c r="P106" s="11"/>
      <c r="Q106" s="11"/>
      <c r="R106" s="11"/>
      <c r="S106" s="11"/>
      <c r="T106" s="11"/>
      <c r="U106" s="11"/>
      <c r="V106" s="11"/>
      <c r="W106" s="11"/>
      <c r="X106" s="11"/>
      <c r="Y106" s="11"/>
      <c r="Z106" s="11"/>
      <c r="AA106" s="11"/>
      <c r="AB106" s="11">
        <v>0</v>
      </c>
      <c r="AC106" s="11">
        <v>90</v>
      </c>
      <c r="AD106" s="23" t="s">
        <v>144</v>
      </c>
      <c r="AE106" s="11">
        <v>0</v>
      </c>
      <c r="AF106" s="11">
        <v>90</v>
      </c>
      <c r="AG106" s="11">
        <v>90</v>
      </c>
      <c r="AH106" s="11">
        <v>12</v>
      </c>
      <c r="AI106" s="11" t="s">
        <v>10</v>
      </c>
      <c r="AJ106" s="31"/>
      <c r="AK106" s="40"/>
    </row>
    <row r="107" spans="1:37" ht="38.25" x14ac:dyDescent="0.2">
      <c r="A107" s="101" t="s">
        <v>59</v>
      </c>
      <c r="B107" s="101">
        <v>8</v>
      </c>
      <c r="C107" s="163" t="s">
        <v>586</v>
      </c>
      <c r="D107" s="23"/>
      <c r="E107" s="23"/>
      <c r="F107" s="6" t="s">
        <v>112</v>
      </c>
      <c r="G107" s="11"/>
      <c r="H107" s="11"/>
      <c r="I107" s="11"/>
      <c r="J107" s="11"/>
      <c r="K107" s="11"/>
      <c r="L107" s="11"/>
      <c r="M107" s="11"/>
      <c r="N107" s="11"/>
      <c r="O107" s="11"/>
      <c r="P107" s="11"/>
      <c r="Q107" s="11"/>
      <c r="R107" s="11"/>
      <c r="S107" s="11"/>
      <c r="T107" s="11"/>
      <c r="U107" s="11"/>
      <c r="V107" s="11"/>
      <c r="W107" s="11"/>
      <c r="X107" s="11"/>
      <c r="Y107" s="11">
        <v>0</v>
      </c>
      <c r="Z107" s="11">
        <v>25</v>
      </c>
      <c r="AA107" s="11">
        <v>5</v>
      </c>
      <c r="AB107" s="11"/>
      <c r="AC107" s="11"/>
      <c r="AD107" s="23" t="s">
        <v>144</v>
      </c>
      <c r="AE107" s="11">
        <v>0</v>
      </c>
      <c r="AF107" s="11">
        <v>25</v>
      </c>
      <c r="AG107" s="11">
        <v>25</v>
      </c>
      <c r="AH107" s="11">
        <v>5</v>
      </c>
      <c r="AI107" s="11" t="s">
        <v>10</v>
      </c>
      <c r="AJ107" s="31"/>
      <c r="AK107" s="40"/>
    </row>
    <row r="108" spans="1:37" x14ac:dyDescent="0.2">
      <c r="A108" s="105" t="s">
        <v>59</v>
      </c>
      <c r="B108" s="105">
        <v>8</v>
      </c>
      <c r="C108" s="105" t="s">
        <v>222</v>
      </c>
      <c r="D108" s="102"/>
      <c r="E108" s="102"/>
      <c r="F108" s="21" t="s">
        <v>60</v>
      </c>
      <c r="G108" s="25"/>
      <c r="H108" s="25"/>
      <c r="I108" s="25"/>
      <c r="J108" s="25"/>
      <c r="K108" s="25"/>
      <c r="L108" s="25"/>
      <c r="M108" s="25"/>
      <c r="N108" s="25"/>
      <c r="O108" s="25"/>
      <c r="P108" s="25"/>
      <c r="Q108" s="25"/>
      <c r="R108" s="25"/>
      <c r="S108" s="25"/>
      <c r="T108" s="25"/>
      <c r="U108" s="25"/>
      <c r="V108" s="105"/>
      <c r="W108" s="105"/>
      <c r="X108" s="105"/>
      <c r="Y108" s="105"/>
      <c r="Z108" s="105"/>
      <c r="AA108" s="105"/>
      <c r="AB108" s="25">
        <v>0</v>
      </c>
      <c r="AC108" s="25">
        <v>3</v>
      </c>
      <c r="AD108" s="23" t="s">
        <v>144</v>
      </c>
      <c r="AE108" s="25">
        <v>0</v>
      </c>
      <c r="AF108" s="25">
        <v>3</v>
      </c>
      <c r="AG108" s="25">
        <v>3</v>
      </c>
      <c r="AH108" s="25">
        <v>2</v>
      </c>
      <c r="AI108" s="25" t="s">
        <v>56</v>
      </c>
      <c r="AJ108" s="31"/>
      <c r="AK108" s="40"/>
    </row>
    <row r="109" spans="1:37" x14ac:dyDescent="0.2">
      <c r="A109" s="105" t="s">
        <v>59</v>
      </c>
      <c r="B109" s="105">
        <v>8</v>
      </c>
      <c r="C109" s="105" t="s">
        <v>223</v>
      </c>
      <c r="D109" s="102"/>
      <c r="E109" s="102"/>
      <c r="F109" s="21" t="s">
        <v>224</v>
      </c>
      <c r="G109" s="25"/>
      <c r="H109" s="25"/>
      <c r="I109" s="25"/>
      <c r="J109" s="25"/>
      <c r="K109" s="25"/>
      <c r="L109" s="25"/>
      <c r="M109" s="25"/>
      <c r="N109" s="25"/>
      <c r="O109" s="25"/>
      <c r="P109" s="25"/>
      <c r="Q109" s="25"/>
      <c r="R109" s="25"/>
      <c r="S109" s="25"/>
      <c r="T109" s="25"/>
      <c r="U109" s="25"/>
      <c r="V109" s="105"/>
      <c r="W109" s="105"/>
      <c r="X109" s="105"/>
      <c r="Y109" s="105"/>
      <c r="Z109" s="105"/>
      <c r="AA109" s="105"/>
      <c r="AB109" s="25">
        <v>0</v>
      </c>
      <c r="AC109" s="25">
        <v>3</v>
      </c>
      <c r="AD109" s="23" t="s">
        <v>144</v>
      </c>
      <c r="AE109" s="25">
        <v>0</v>
      </c>
      <c r="AF109" s="25">
        <v>3</v>
      </c>
      <c r="AG109" s="25">
        <v>3</v>
      </c>
      <c r="AH109" s="25">
        <v>1</v>
      </c>
      <c r="AI109" s="25" t="s">
        <v>56</v>
      </c>
      <c r="AJ109" s="31"/>
      <c r="AK109" s="40"/>
    </row>
    <row r="110" spans="1:37" x14ac:dyDescent="0.2">
      <c r="A110" s="101"/>
      <c r="B110" s="101"/>
      <c r="C110" s="105"/>
      <c r="D110" s="102"/>
      <c r="E110" s="102"/>
      <c r="F110" s="27" t="s">
        <v>98</v>
      </c>
      <c r="G110" s="28">
        <f t="shared" ref="G110:AC110" si="17">SUM(G101:G108)</f>
        <v>0</v>
      </c>
      <c r="H110" s="28">
        <f t="shared" si="17"/>
        <v>0</v>
      </c>
      <c r="I110" s="28">
        <f t="shared" si="17"/>
        <v>0</v>
      </c>
      <c r="J110" s="28">
        <f t="shared" si="17"/>
        <v>0</v>
      </c>
      <c r="K110" s="28">
        <f t="shared" si="17"/>
        <v>20</v>
      </c>
      <c r="L110" s="28">
        <f t="shared" si="17"/>
        <v>2</v>
      </c>
      <c r="M110" s="28">
        <f t="shared" si="17"/>
        <v>0</v>
      </c>
      <c r="N110" s="28">
        <f t="shared" si="17"/>
        <v>25</v>
      </c>
      <c r="O110" s="28">
        <f t="shared" si="17"/>
        <v>5</v>
      </c>
      <c r="P110" s="28">
        <f t="shared" si="17"/>
        <v>0</v>
      </c>
      <c r="Q110" s="28">
        <f t="shared" si="17"/>
        <v>30</v>
      </c>
      <c r="R110" s="28">
        <f t="shared" si="17"/>
        <v>4</v>
      </c>
      <c r="S110" s="28">
        <f t="shared" si="17"/>
        <v>0</v>
      </c>
      <c r="T110" s="28">
        <f t="shared" si="17"/>
        <v>25</v>
      </c>
      <c r="U110" s="28">
        <f t="shared" si="17"/>
        <v>5</v>
      </c>
      <c r="V110" s="28">
        <f t="shared" si="17"/>
        <v>0</v>
      </c>
      <c r="W110" s="28">
        <f t="shared" si="17"/>
        <v>40</v>
      </c>
      <c r="X110" s="28">
        <f t="shared" si="17"/>
        <v>5</v>
      </c>
      <c r="Y110" s="28">
        <f t="shared" si="17"/>
        <v>0</v>
      </c>
      <c r="Z110" s="28">
        <f t="shared" si="17"/>
        <v>25</v>
      </c>
      <c r="AA110" s="28">
        <f t="shared" si="17"/>
        <v>5</v>
      </c>
      <c r="AB110" s="28">
        <f t="shared" si="17"/>
        <v>0</v>
      </c>
      <c r="AC110" s="28">
        <f t="shared" si="17"/>
        <v>93</v>
      </c>
      <c r="AD110" s="101"/>
      <c r="AE110" s="28">
        <v>0</v>
      </c>
      <c r="AF110" s="28">
        <v>261</v>
      </c>
      <c r="AG110" s="25">
        <v>261</v>
      </c>
      <c r="AH110" s="28">
        <v>41</v>
      </c>
      <c r="AI110" s="31"/>
      <c r="AJ110" s="40"/>
      <c r="AK110" s="121"/>
    </row>
    <row r="111" spans="1:37" ht="42.75" customHeight="1" x14ac:dyDescent="0.2">
      <c r="A111" s="10" t="s">
        <v>55</v>
      </c>
      <c r="B111" s="63">
        <v>1</v>
      </c>
      <c r="C111" s="108" t="s">
        <v>321</v>
      </c>
      <c r="D111" s="183" t="s">
        <v>322</v>
      </c>
      <c r="E111" s="185" t="s">
        <v>323</v>
      </c>
      <c r="F111" s="57" t="s">
        <v>289</v>
      </c>
      <c r="G111" s="65" t="s">
        <v>323</v>
      </c>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172">
        <v>0</v>
      </c>
      <c r="AF111" s="172">
        <v>20</v>
      </c>
      <c r="AG111" s="172">
        <v>20</v>
      </c>
      <c r="AH111" s="172">
        <v>6</v>
      </c>
      <c r="AI111" s="168" t="s">
        <v>10</v>
      </c>
      <c r="AJ111" s="172"/>
      <c r="AK111" s="121"/>
    </row>
    <row r="112" spans="1:37" ht="33" customHeight="1" x14ac:dyDescent="0.2">
      <c r="A112" s="107" t="s">
        <v>55</v>
      </c>
      <c r="B112" s="64">
        <v>2</v>
      </c>
      <c r="C112" s="108" t="s">
        <v>324</v>
      </c>
      <c r="D112" s="183"/>
      <c r="E112" s="185"/>
      <c r="F112" s="57" t="s">
        <v>291</v>
      </c>
      <c r="G112" s="65" t="s">
        <v>323</v>
      </c>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172">
        <v>0</v>
      </c>
      <c r="AF112" s="172">
        <v>20</v>
      </c>
      <c r="AG112" s="172">
        <v>20</v>
      </c>
      <c r="AH112" s="172">
        <v>6</v>
      </c>
      <c r="AI112" s="168" t="s">
        <v>10</v>
      </c>
      <c r="AJ112" s="172"/>
      <c r="AK112" s="121"/>
    </row>
    <row r="113" spans="1:37" ht="27.75" customHeight="1" x14ac:dyDescent="0.2">
      <c r="A113" s="107" t="s">
        <v>57</v>
      </c>
      <c r="B113" s="64">
        <v>3</v>
      </c>
      <c r="C113" s="108" t="s">
        <v>325</v>
      </c>
      <c r="D113" s="183" t="s">
        <v>326</v>
      </c>
      <c r="E113" s="185" t="s">
        <v>323</v>
      </c>
      <c r="F113" s="57" t="s">
        <v>293</v>
      </c>
      <c r="G113" s="65" t="s">
        <v>323</v>
      </c>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172">
        <v>0</v>
      </c>
      <c r="AF113" s="172">
        <v>20</v>
      </c>
      <c r="AG113" s="172">
        <v>20</v>
      </c>
      <c r="AH113" s="172">
        <v>6</v>
      </c>
      <c r="AI113" s="168" t="s">
        <v>10</v>
      </c>
      <c r="AJ113" s="172"/>
      <c r="AK113" s="121"/>
    </row>
    <row r="114" spans="1:37" ht="42.75" customHeight="1" x14ac:dyDescent="0.2">
      <c r="A114" s="107" t="s">
        <v>57</v>
      </c>
      <c r="B114" s="64">
        <v>4</v>
      </c>
      <c r="C114" s="108" t="s">
        <v>327</v>
      </c>
      <c r="D114" s="183"/>
      <c r="E114" s="185"/>
      <c r="F114" s="57" t="s">
        <v>296</v>
      </c>
      <c r="G114" s="65" t="s">
        <v>323</v>
      </c>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172">
        <v>0</v>
      </c>
      <c r="AF114" s="172">
        <v>20</v>
      </c>
      <c r="AG114" s="172">
        <v>20</v>
      </c>
      <c r="AH114" s="172">
        <v>4</v>
      </c>
      <c r="AI114" s="168" t="s">
        <v>10</v>
      </c>
      <c r="AJ114" s="172"/>
      <c r="AK114" s="121"/>
    </row>
    <row r="115" spans="1:37" ht="46.5" customHeight="1" x14ac:dyDescent="0.2">
      <c r="A115" s="107" t="s">
        <v>57</v>
      </c>
      <c r="B115" s="64">
        <v>4</v>
      </c>
      <c r="C115" s="108" t="s">
        <v>328</v>
      </c>
      <c r="D115" s="183" t="s">
        <v>329</v>
      </c>
      <c r="E115" s="185" t="s">
        <v>323</v>
      </c>
      <c r="F115" s="65" t="s">
        <v>330</v>
      </c>
      <c r="G115" s="65" t="s">
        <v>323</v>
      </c>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172">
        <v>5</v>
      </c>
      <c r="AF115" s="172">
        <v>15</v>
      </c>
      <c r="AG115" s="172">
        <v>20</v>
      </c>
      <c r="AH115" s="172">
        <v>4</v>
      </c>
      <c r="AI115" s="168" t="s">
        <v>56</v>
      </c>
      <c r="AJ115" s="172"/>
      <c r="AK115" s="121"/>
    </row>
    <row r="116" spans="1:37" ht="48" customHeight="1" x14ac:dyDescent="0.2">
      <c r="A116" s="107" t="s">
        <v>58</v>
      </c>
      <c r="B116" s="64">
        <v>5</v>
      </c>
      <c r="C116" s="108" t="s">
        <v>331</v>
      </c>
      <c r="D116" s="183"/>
      <c r="E116" s="185"/>
      <c r="F116" s="65" t="s">
        <v>332</v>
      </c>
      <c r="G116" s="65" t="s">
        <v>323</v>
      </c>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172">
        <v>0</v>
      </c>
      <c r="AF116" s="172">
        <v>10</v>
      </c>
      <c r="AG116" s="172">
        <v>10</v>
      </c>
      <c r="AH116" s="172">
        <v>2</v>
      </c>
      <c r="AI116" s="168" t="s">
        <v>10</v>
      </c>
      <c r="AJ116" s="172"/>
      <c r="AK116" s="121"/>
    </row>
    <row r="117" spans="1:37" ht="32.25" customHeight="1" x14ac:dyDescent="0.25">
      <c r="A117" s="107" t="s">
        <v>58</v>
      </c>
      <c r="B117" s="64">
        <v>5</v>
      </c>
      <c r="C117" s="108" t="s">
        <v>333</v>
      </c>
      <c r="D117" s="183" t="s">
        <v>334</v>
      </c>
      <c r="E117" s="184" t="s">
        <v>335</v>
      </c>
      <c r="F117" s="59" t="s">
        <v>336</v>
      </c>
      <c r="G117" s="59" t="s">
        <v>335</v>
      </c>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172">
        <v>0</v>
      </c>
      <c r="AF117" s="172">
        <v>20</v>
      </c>
      <c r="AG117" s="172">
        <v>20</v>
      </c>
      <c r="AH117" s="172">
        <v>4</v>
      </c>
      <c r="AI117" s="168" t="s">
        <v>10</v>
      </c>
      <c r="AJ117" s="172"/>
      <c r="AK117" s="121"/>
    </row>
    <row r="118" spans="1:37" ht="24.75" customHeight="1" x14ac:dyDescent="0.25">
      <c r="A118" s="107" t="s">
        <v>58</v>
      </c>
      <c r="B118" s="64">
        <v>5</v>
      </c>
      <c r="C118" s="110" t="s">
        <v>276</v>
      </c>
      <c r="D118" s="183"/>
      <c r="E118" s="184"/>
      <c r="F118" s="57" t="s">
        <v>51</v>
      </c>
      <c r="G118" s="59" t="s">
        <v>335</v>
      </c>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172">
        <v>0</v>
      </c>
      <c r="AF118" s="172">
        <v>10</v>
      </c>
      <c r="AG118" s="172">
        <v>10</v>
      </c>
      <c r="AH118" s="172">
        <v>2</v>
      </c>
      <c r="AI118" s="168" t="s">
        <v>10</v>
      </c>
      <c r="AJ118" s="172"/>
      <c r="AK118" s="121"/>
    </row>
    <row r="119" spans="1:37" ht="24.75" customHeight="1" x14ac:dyDescent="0.25">
      <c r="A119" s="107" t="s">
        <v>58</v>
      </c>
      <c r="B119" s="64">
        <v>6</v>
      </c>
      <c r="C119" s="110" t="s">
        <v>277</v>
      </c>
      <c r="D119" s="183"/>
      <c r="E119" s="184"/>
      <c r="F119" s="57" t="s">
        <v>88</v>
      </c>
      <c r="G119" s="59" t="s">
        <v>335</v>
      </c>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172">
        <v>0</v>
      </c>
      <c r="AF119" s="172">
        <v>10</v>
      </c>
      <c r="AG119" s="172">
        <v>10</v>
      </c>
      <c r="AH119" s="172">
        <v>2</v>
      </c>
      <c r="AI119" s="168" t="s">
        <v>10</v>
      </c>
      <c r="AJ119" s="172"/>
      <c r="AK119" s="121"/>
    </row>
    <row r="120" spans="1:37" ht="15" x14ac:dyDescent="0.25">
      <c r="A120" s="9" t="s">
        <v>58</v>
      </c>
      <c r="B120" s="66">
        <v>6</v>
      </c>
      <c r="C120" s="108" t="s">
        <v>337</v>
      </c>
      <c r="D120" s="109"/>
      <c r="E120" s="109"/>
      <c r="F120" s="57" t="s">
        <v>338</v>
      </c>
      <c r="G120" s="65"/>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172" t="s">
        <v>319</v>
      </c>
      <c r="AF120" s="172" t="s">
        <v>319</v>
      </c>
      <c r="AG120" s="172" t="s">
        <v>319</v>
      </c>
      <c r="AH120" s="172">
        <v>0</v>
      </c>
      <c r="AI120" s="168" t="s">
        <v>320</v>
      </c>
      <c r="AJ120" s="172"/>
      <c r="AK120" s="121"/>
    </row>
    <row r="121" spans="1:37" ht="30" x14ac:dyDescent="0.25">
      <c r="A121" s="121"/>
      <c r="B121" s="121"/>
      <c r="C121" s="67"/>
      <c r="D121" s="67"/>
      <c r="E121" s="67"/>
      <c r="F121" s="61" t="s">
        <v>339</v>
      </c>
      <c r="G121" s="68"/>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172">
        <v>5</v>
      </c>
      <c r="AF121" s="172">
        <v>145</v>
      </c>
      <c r="AG121" s="172">
        <v>150</v>
      </c>
      <c r="AH121" s="172">
        <v>36</v>
      </c>
      <c r="AI121" s="168"/>
      <c r="AJ121" s="172"/>
      <c r="AK121" s="121"/>
    </row>
  </sheetData>
  <mergeCells count="73">
    <mergeCell ref="D117:D119"/>
    <mergeCell ref="E117:E119"/>
    <mergeCell ref="C98:F98"/>
    <mergeCell ref="D89:D90"/>
    <mergeCell ref="E89:E90"/>
    <mergeCell ref="D111:D112"/>
    <mergeCell ref="E111:E112"/>
    <mergeCell ref="D113:D114"/>
    <mergeCell ref="E113:E114"/>
    <mergeCell ref="D115:D116"/>
    <mergeCell ref="E115:E116"/>
    <mergeCell ref="AD89:AD90"/>
    <mergeCell ref="D92:D93"/>
    <mergeCell ref="E92:E93"/>
    <mergeCell ref="D95:D96"/>
    <mergeCell ref="E95:E96"/>
    <mergeCell ref="AD95:AD96"/>
    <mergeCell ref="D86:D87"/>
    <mergeCell ref="E86:E87"/>
    <mergeCell ref="AE73:AK73"/>
    <mergeCell ref="D74:D75"/>
    <mergeCell ref="E74:E75"/>
    <mergeCell ref="AD74:AD75"/>
    <mergeCell ref="D77:D78"/>
    <mergeCell ref="E77:E78"/>
    <mergeCell ref="AD77:AD78"/>
    <mergeCell ref="D80:D81"/>
    <mergeCell ref="E80:E81"/>
    <mergeCell ref="AD80:AD81"/>
    <mergeCell ref="D83:D84"/>
    <mergeCell ref="E83:E84"/>
    <mergeCell ref="C71:F71"/>
    <mergeCell ref="D52:D57"/>
    <mergeCell ref="E52:E57"/>
    <mergeCell ref="AD52:AD53"/>
    <mergeCell ref="AD54:AD55"/>
    <mergeCell ref="AD56:AD57"/>
    <mergeCell ref="D59:D62"/>
    <mergeCell ref="E59:E62"/>
    <mergeCell ref="AD59:AD60"/>
    <mergeCell ref="D64:D65"/>
    <mergeCell ref="E64:E65"/>
    <mergeCell ref="D67:D69"/>
    <mergeCell ref="E67:E69"/>
    <mergeCell ref="AD68:AD69"/>
    <mergeCell ref="D47:D50"/>
    <mergeCell ref="E47:E50"/>
    <mergeCell ref="AD47:AD48"/>
    <mergeCell ref="C31:F31"/>
    <mergeCell ref="D32:D35"/>
    <mergeCell ref="E32:E35"/>
    <mergeCell ref="D36:D37"/>
    <mergeCell ref="E36:E37"/>
    <mergeCell ref="D38:D39"/>
    <mergeCell ref="E38:E39"/>
    <mergeCell ref="D41:D43"/>
    <mergeCell ref="AD41:AD42"/>
    <mergeCell ref="D44:D45"/>
    <mergeCell ref="E44:E45"/>
    <mergeCell ref="AD44:AD45"/>
    <mergeCell ref="AD28:AD29"/>
    <mergeCell ref="A1:AJ1"/>
    <mergeCell ref="D3:D6"/>
    <mergeCell ref="E3:E6"/>
    <mergeCell ref="D7:D8"/>
    <mergeCell ref="E7:E8"/>
    <mergeCell ref="D9:D11"/>
    <mergeCell ref="E9:E11"/>
    <mergeCell ref="D13:D17"/>
    <mergeCell ref="E13:E17"/>
    <mergeCell ref="D19:D24"/>
    <mergeCell ref="D28:D29"/>
    <mergeCell ref="E28:E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3"/>
  <sheetViews>
    <sheetView workbookViewId="0">
      <selection sqref="A1:AJ1"/>
    </sheetView>
  </sheetViews>
  <sheetFormatPr defaultRowHeight="12.75" x14ac:dyDescent="0.2"/>
  <cols>
    <col min="1" max="1" width="3.85546875" style="22" customWidth="1"/>
    <col min="2" max="2" width="3.7109375" style="22" customWidth="1"/>
    <col min="3" max="3" width="15" style="45" customWidth="1"/>
    <col min="4" max="4" width="10.5703125" style="18" customWidth="1"/>
    <col min="5" max="5" width="17.85546875" style="43" hidden="1" customWidth="1"/>
    <col min="6" max="6" width="42.28515625" style="22" bestFit="1" customWidth="1"/>
    <col min="7" max="8" width="4" style="20" hidden="1" customWidth="1"/>
    <col min="9" max="9" width="3.85546875" style="20" hidden="1" customWidth="1"/>
    <col min="10" max="10" width="3.28515625" style="20" hidden="1" customWidth="1"/>
    <col min="11" max="11" width="3.7109375" style="20" hidden="1" customWidth="1"/>
    <col min="12" max="12" width="3.5703125" style="20" hidden="1" customWidth="1"/>
    <col min="13" max="13" width="4.140625" style="20" hidden="1" customWidth="1"/>
    <col min="14" max="14" width="4" style="20" hidden="1" customWidth="1"/>
    <col min="15" max="15" width="3.85546875" style="20" hidden="1" customWidth="1"/>
    <col min="16" max="16" width="2.85546875" style="20" hidden="1" customWidth="1"/>
    <col min="17" max="17" width="4.140625" style="20" hidden="1" customWidth="1"/>
    <col min="18" max="18" width="4" style="20" hidden="1" customWidth="1"/>
    <col min="19" max="19" width="3.7109375" style="20" hidden="1" customWidth="1"/>
    <col min="20" max="20" width="4.42578125" style="20" hidden="1" customWidth="1"/>
    <col min="21" max="21" width="4" style="20" hidden="1" customWidth="1"/>
    <col min="22" max="22" width="3.42578125" style="20" hidden="1" customWidth="1"/>
    <col min="23" max="23" width="3.85546875" style="20" hidden="1" customWidth="1"/>
    <col min="24" max="24" width="4.42578125" style="20" hidden="1" customWidth="1"/>
    <col min="25" max="25" width="3.85546875" style="20" hidden="1" customWidth="1"/>
    <col min="26" max="26" width="4.28515625" style="20" hidden="1" customWidth="1"/>
    <col min="27" max="29" width="3.42578125" style="20" hidden="1" customWidth="1"/>
    <col min="30" max="30" width="21.140625" style="20" hidden="1" customWidth="1"/>
    <col min="31" max="31" width="3.140625" style="20" customWidth="1"/>
    <col min="32" max="32" width="4" style="20" bestFit="1" customWidth="1"/>
    <col min="33" max="33" width="3.7109375" style="20" customWidth="1"/>
    <col min="34" max="34" width="5.42578125" style="20" customWidth="1"/>
    <col min="35" max="35" width="14" style="44" customWidth="1"/>
    <col min="36" max="36" width="20.7109375" style="20" customWidth="1"/>
    <col min="37" max="37" width="18.7109375" style="22" customWidth="1"/>
    <col min="38" max="38" width="18.85546875" style="22" customWidth="1"/>
    <col min="39" max="16384" width="9.140625" style="22"/>
  </cols>
  <sheetData>
    <row r="1" spans="1:37" ht="90" customHeight="1" x14ac:dyDescent="0.2">
      <c r="A1" s="175" t="s">
        <v>589</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row>
    <row r="2" spans="1:37" ht="56.25" x14ac:dyDescent="0.2">
      <c r="A2" s="1" t="s">
        <v>34</v>
      </c>
      <c r="B2" s="1" t="s">
        <v>41</v>
      </c>
      <c r="C2" s="4" t="s">
        <v>61</v>
      </c>
      <c r="D2" s="41" t="s">
        <v>125</v>
      </c>
      <c r="E2" s="42" t="s">
        <v>143</v>
      </c>
      <c r="F2" s="2" t="s">
        <v>123</v>
      </c>
      <c r="G2" s="16" t="s">
        <v>11</v>
      </c>
      <c r="H2" s="16" t="s">
        <v>12</v>
      </c>
      <c r="I2" s="16" t="s">
        <v>13</v>
      </c>
      <c r="J2" s="16" t="s">
        <v>14</v>
      </c>
      <c r="K2" s="16" t="s">
        <v>15</v>
      </c>
      <c r="L2" s="16" t="s">
        <v>16</v>
      </c>
      <c r="M2" s="16" t="s">
        <v>17</v>
      </c>
      <c r="N2" s="16" t="s">
        <v>18</v>
      </c>
      <c r="O2" s="16" t="s">
        <v>19</v>
      </c>
      <c r="P2" s="16" t="s">
        <v>20</v>
      </c>
      <c r="Q2" s="16" t="s">
        <v>21</v>
      </c>
      <c r="R2" s="16" t="s">
        <v>22</v>
      </c>
      <c r="S2" s="16" t="s">
        <v>23</v>
      </c>
      <c r="T2" s="16" t="s">
        <v>24</v>
      </c>
      <c r="U2" s="16" t="s">
        <v>25</v>
      </c>
      <c r="V2" s="16" t="s">
        <v>26</v>
      </c>
      <c r="W2" s="16" t="s">
        <v>27</v>
      </c>
      <c r="X2" s="16" t="s">
        <v>28</v>
      </c>
      <c r="Y2" s="16" t="s">
        <v>29</v>
      </c>
      <c r="Z2" s="16" t="s">
        <v>30</v>
      </c>
      <c r="AA2" s="16" t="s">
        <v>31</v>
      </c>
      <c r="AB2" s="16" t="s">
        <v>32</v>
      </c>
      <c r="AC2" s="16" t="s">
        <v>33</v>
      </c>
      <c r="AD2" s="48" t="s">
        <v>145</v>
      </c>
      <c r="AE2" s="16" t="s">
        <v>47</v>
      </c>
      <c r="AF2" s="16" t="s">
        <v>48</v>
      </c>
      <c r="AG2" s="16" t="s">
        <v>46</v>
      </c>
      <c r="AH2" s="16" t="s">
        <v>35</v>
      </c>
      <c r="AI2" s="17" t="s">
        <v>36</v>
      </c>
      <c r="AJ2" s="3" t="s">
        <v>70</v>
      </c>
      <c r="AK2" s="4" t="s">
        <v>115</v>
      </c>
    </row>
    <row r="3" spans="1:37" x14ac:dyDescent="0.2">
      <c r="A3" s="50" t="s">
        <v>55</v>
      </c>
      <c r="B3" s="50">
        <v>1</v>
      </c>
      <c r="C3" s="50" t="s">
        <v>204</v>
      </c>
      <c r="D3" s="176" t="s">
        <v>177</v>
      </c>
      <c r="E3" s="176" t="s">
        <v>178</v>
      </c>
      <c r="F3" s="21" t="s">
        <v>91</v>
      </c>
      <c r="G3" s="25">
        <v>10</v>
      </c>
      <c r="H3" s="25">
        <v>0</v>
      </c>
      <c r="I3" s="25">
        <v>2</v>
      </c>
      <c r="J3" s="25"/>
      <c r="K3" s="25"/>
      <c r="L3" s="25"/>
      <c r="M3" s="25"/>
      <c r="N3" s="25"/>
      <c r="O3" s="25"/>
      <c r="P3" s="25"/>
      <c r="Q3" s="25"/>
      <c r="R3" s="25"/>
      <c r="S3" s="25"/>
      <c r="T3" s="25"/>
      <c r="U3" s="25"/>
      <c r="V3" s="25"/>
      <c r="W3" s="25"/>
      <c r="X3" s="25"/>
      <c r="Y3" s="25"/>
      <c r="Z3" s="25"/>
      <c r="AA3" s="25"/>
      <c r="AB3" s="25"/>
      <c r="AC3" s="25"/>
      <c r="AD3" s="46" t="s">
        <v>178</v>
      </c>
      <c r="AE3" s="25">
        <v>10</v>
      </c>
      <c r="AF3" s="25">
        <v>0</v>
      </c>
      <c r="AG3" s="25">
        <v>10</v>
      </c>
      <c r="AH3" s="25">
        <v>2</v>
      </c>
      <c r="AI3" s="25" t="s">
        <v>56</v>
      </c>
      <c r="AJ3" s="50"/>
      <c r="AK3" s="50"/>
    </row>
    <row r="4" spans="1:37" x14ac:dyDescent="0.2">
      <c r="A4" s="50" t="s">
        <v>59</v>
      </c>
      <c r="B4" s="50">
        <v>7</v>
      </c>
      <c r="C4" s="50" t="s">
        <v>245</v>
      </c>
      <c r="D4" s="176"/>
      <c r="E4" s="176"/>
      <c r="F4" s="21" t="s">
        <v>155</v>
      </c>
      <c r="G4" s="25"/>
      <c r="H4" s="25"/>
      <c r="I4" s="25"/>
      <c r="J4" s="25"/>
      <c r="K4" s="25"/>
      <c r="L4" s="25"/>
      <c r="M4" s="25"/>
      <c r="N4" s="25"/>
      <c r="O4" s="25"/>
      <c r="P4" s="25"/>
      <c r="Q4" s="25"/>
      <c r="R4" s="25"/>
      <c r="S4" s="25"/>
      <c r="T4" s="25"/>
      <c r="U4" s="25"/>
      <c r="V4" s="25"/>
      <c r="W4" s="25"/>
      <c r="X4" s="25"/>
      <c r="Y4" s="25">
        <v>10</v>
      </c>
      <c r="Z4" s="25">
        <v>5</v>
      </c>
      <c r="AA4" s="25">
        <v>3</v>
      </c>
      <c r="AB4" s="25"/>
      <c r="AC4" s="25"/>
      <c r="AD4" s="47" t="s">
        <v>171</v>
      </c>
      <c r="AE4" s="25">
        <v>10</v>
      </c>
      <c r="AF4" s="25">
        <v>5</v>
      </c>
      <c r="AG4" s="25">
        <v>15</v>
      </c>
      <c r="AH4" s="25">
        <v>3</v>
      </c>
      <c r="AI4" s="25" t="s">
        <v>10</v>
      </c>
      <c r="AJ4" s="50"/>
      <c r="AK4" s="50"/>
    </row>
    <row r="5" spans="1:37" x14ac:dyDescent="0.2">
      <c r="A5" s="50" t="s">
        <v>55</v>
      </c>
      <c r="B5" s="50">
        <v>1</v>
      </c>
      <c r="C5" s="50" t="s">
        <v>231</v>
      </c>
      <c r="D5" s="176"/>
      <c r="E5" s="176"/>
      <c r="F5" s="21" t="s">
        <v>63</v>
      </c>
      <c r="G5" s="25">
        <v>10</v>
      </c>
      <c r="H5" s="25">
        <v>0</v>
      </c>
      <c r="I5" s="25">
        <v>2</v>
      </c>
      <c r="J5" s="25"/>
      <c r="K5" s="25"/>
      <c r="L5" s="25"/>
      <c r="M5" s="25"/>
      <c r="N5" s="25"/>
      <c r="O5" s="25"/>
      <c r="P5" s="25"/>
      <c r="Q5" s="25"/>
      <c r="R5" s="25"/>
      <c r="S5" s="25"/>
      <c r="T5" s="25"/>
      <c r="U5" s="25"/>
      <c r="V5" s="25"/>
      <c r="W5" s="25"/>
      <c r="X5" s="25"/>
      <c r="Y5" s="25"/>
      <c r="Z5" s="25"/>
      <c r="AA5" s="25"/>
      <c r="AB5" s="25"/>
      <c r="AC5" s="25"/>
      <c r="AD5" s="46" t="s">
        <v>178</v>
      </c>
      <c r="AE5" s="25">
        <v>10</v>
      </c>
      <c r="AF5" s="25">
        <v>0</v>
      </c>
      <c r="AG5" s="25">
        <v>10</v>
      </c>
      <c r="AH5" s="25">
        <v>2</v>
      </c>
      <c r="AI5" s="25" t="s">
        <v>56</v>
      </c>
      <c r="AJ5" s="38"/>
      <c r="AK5" s="50"/>
    </row>
    <row r="6" spans="1:37" x14ac:dyDescent="0.2">
      <c r="A6" s="50" t="s">
        <v>59</v>
      </c>
      <c r="B6" s="50">
        <v>7</v>
      </c>
      <c r="C6" s="50" t="s">
        <v>205</v>
      </c>
      <c r="D6" s="176"/>
      <c r="E6" s="176"/>
      <c r="F6" s="21" t="s">
        <v>71</v>
      </c>
      <c r="G6" s="25"/>
      <c r="H6" s="25"/>
      <c r="I6" s="25"/>
      <c r="J6" s="25"/>
      <c r="K6" s="25"/>
      <c r="L6" s="25"/>
      <c r="M6" s="25"/>
      <c r="N6" s="25"/>
      <c r="O6" s="25"/>
      <c r="P6" s="25"/>
      <c r="Q6" s="25"/>
      <c r="R6" s="25"/>
      <c r="S6" s="25"/>
      <c r="T6" s="25"/>
      <c r="U6" s="25"/>
      <c r="V6" s="25"/>
      <c r="W6" s="25"/>
      <c r="X6" s="25"/>
      <c r="Y6" s="25">
        <v>10</v>
      </c>
      <c r="Z6" s="25">
        <v>0</v>
      </c>
      <c r="AA6" s="25">
        <v>2</v>
      </c>
      <c r="AB6" s="25"/>
      <c r="AC6" s="25"/>
      <c r="AD6" s="46" t="s">
        <v>178</v>
      </c>
      <c r="AE6" s="25">
        <v>10</v>
      </c>
      <c r="AF6" s="25">
        <v>0</v>
      </c>
      <c r="AG6" s="25">
        <v>10</v>
      </c>
      <c r="AH6" s="25">
        <v>2</v>
      </c>
      <c r="AI6" s="25" t="s">
        <v>56</v>
      </c>
      <c r="AJ6" s="38"/>
      <c r="AK6" s="50"/>
    </row>
    <row r="7" spans="1:37" x14ac:dyDescent="0.2">
      <c r="A7" s="50" t="s">
        <v>55</v>
      </c>
      <c r="B7" s="50">
        <v>1</v>
      </c>
      <c r="C7" s="50" t="s">
        <v>206</v>
      </c>
      <c r="D7" s="177" t="s">
        <v>179</v>
      </c>
      <c r="E7" s="176" t="s">
        <v>171</v>
      </c>
      <c r="F7" s="21" t="s">
        <v>90</v>
      </c>
      <c r="G7" s="25">
        <v>0</v>
      </c>
      <c r="H7" s="25">
        <v>10</v>
      </c>
      <c r="I7" s="25">
        <v>2</v>
      </c>
      <c r="J7" s="25"/>
      <c r="K7" s="25"/>
      <c r="L7" s="25"/>
      <c r="M7" s="25"/>
      <c r="N7" s="25"/>
      <c r="O7" s="25"/>
      <c r="P7" s="25"/>
      <c r="Q7" s="25"/>
      <c r="R7" s="25"/>
      <c r="S7" s="25"/>
      <c r="T7" s="25"/>
      <c r="U7" s="25"/>
      <c r="V7" s="25"/>
      <c r="W7" s="25"/>
      <c r="X7" s="25"/>
      <c r="Y7" s="25"/>
      <c r="Z7" s="25"/>
      <c r="AA7" s="25"/>
      <c r="AB7" s="25"/>
      <c r="AC7" s="25"/>
      <c r="AD7" s="47" t="s">
        <v>171</v>
      </c>
      <c r="AE7" s="25">
        <v>0</v>
      </c>
      <c r="AF7" s="25">
        <v>10</v>
      </c>
      <c r="AG7" s="25">
        <v>10</v>
      </c>
      <c r="AH7" s="25">
        <v>2</v>
      </c>
      <c r="AI7" s="25" t="s">
        <v>10</v>
      </c>
      <c r="AJ7" s="50"/>
      <c r="AK7" s="50"/>
    </row>
    <row r="8" spans="1:37" ht="30.75" customHeight="1" x14ac:dyDescent="0.2">
      <c r="A8" s="50" t="s">
        <v>58</v>
      </c>
      <c r="B8" s="50">
        <v>6</v>
      </c>
      <c r="C8" s="50" t="s">
        <v>246</v>
      </c>
      <c r="D8" s="177"/>
      <c r="E8" s="176"/>
      <c r="F8" s="21" t="s">
        <v>89</v>
      </c>
      <c r="G8" s="25"/>
      <c r="H8" s="25"/>
      <c r="I8" s="25"/>
      <c r="J8" s="25"/>
      <c r="K8" s="25"/>
      <c r="L8" s="25"/>
      <c r="M8" s="25"/>
      <c r="N8" s="25"/>
      <c r="O8" s="25"/>
      <c r="P8" s="25"/>
      <c r="Q8" s="25"/>
      <c r="R8" s="25"/>
      <c r="S8" s="25"/>
      <c r="T8" s="25"/>
      <c r="U8" s="25"/>
      <c r="V8" s="25">
        <v>10</v>
      </c>
      <c r="W8" s="25">
        <v>0</v>
      </c>
      <c r="X8" s="25">
        <v>2</v>
      </c>
      <c r="Y8" s="25"/>
      <c r="Z8" s="25"/>
      <c r="AA8" s="25"/>
      <c r="AB8" s="25"/>
      <c r="AC8" s="25"/>
      <c r="AD8" s="47" t="s">
        <v>171</v>
      </c>
      <c r="AE8" s="25">
        <v>10</v>
      </c>
      <c r="AF8" s="25">
        <v>0</v>
      </c>
      <c r="AG8" s="25">
        <v>10</v>
      </c>
      <c r="AH8" s="25">
        <v>2</v>
      </c>
      <c r="AI8" s="25" t="s">
        <v>56</v>
      </c>
      <c r="AJ8" s="50"/>
      <c r="AK8" s="50"/>
    </row>
    <row r="9" spans="1:37" x14ac:dyDescent="0.2">
      <c r="A9" s="50" t="s">
        <v>58</v>
      </c>
      <c r="B9" s="50">
        <v>5</v>
      </c>
      <c r="C9" s="50" t="s">
        <v>207</v>
      </c>
      <c r="D9" s="177" t="s">
        <v>180</v>
      </c>
      <c r="E9" s="176" t="s">
        <v>178</v>
      </c>
      <c r="F9" s="26" t="s">
        <v>102</v>
      </c>
      <c r="G9" s="25"/>
      <c r="H9" s="25"/>
      <c r="I9" s="25"/>
      <c r="J9" s="25"/>
      <c r="K9" s="25"/>
      <c r="L9" s="25"/>
      <c r="M9" s="25"/>
      <c r="N9" s="25"/>
      <c r="O9" s="25"/>
      <c r="P9" s="25"/>
      <c r="Q9" s="25"/>
      <c r="R9" s="25"/>
      <c r="S9" s="25">
        <v>10</v>
      </c>
      <c r="T9" s="25">
        <v>0</v>
      </c>
      <c r="U9" s="25">
        <v>2</v>
      </c>
      <c r="V9" s="25"/>
      <c r="W9" s="25"/>
      <c r="X9" s="25"/>
      <c r="Y9" s="25"/>
      <c r="Z9" s="25"/>
      <c r="AA9" s="25"/>
      <c r="AB9" s="25"/>
      <c r="AC9" s="25"/>
      <c r="AD9" s="46" t="s">
        <v>178</v>
      </c>
      <c r="AE9" s="25">
        <v>10</v>
      </c>
      <c r="AF9" s="25">
        <v>0</v>
      </c>
      <c r="AG9" s="25">
        <v>10</v>
      </c>
      <c r="AH9" s="25">
        <v>2</v>
      </c>
      <c r="AI9" s="25" t="s">
        <v>56</v>
      </c>
      <c r="AJ9" s="50"/>
      <c r="AK9" s="50"/>
    </row>
    <row r="10" spans="1:37" x14ac:dyDescent="0.2">
      <c r="A10" s="52" t="s">
        <v>58</v>
      </c>
      <c r="B10" s="52">
        <v>6</v>
      </c>
      <c r="C10" s="50" t="s">
        <v>208</v>
      </c>
      <c r="D10" s="177"/>
      <c r="E10" s="176"/>
      <c r="F10" s="26" t="s">
        <v>101</v>
      </c>
      <c r="G10" s="25"/>
      <c r="H10" s="25"/>
      <c r="I10" s="25"/>
      <c r="J10" s="25"/>
      <c r="K10" s="25"/>
      <c r="L10" s="25"/>
      <c r="M10" s="25"/>
      <c r="N10" s="25"/>
      <c r="O10" s="25"/>
      <c r="P10" s="25"/>
      <c r="Q10" s="25"/>
      <c r="R10" s="25"/>
      <c r="S10" s="25"/>
      <c r="T10" s="25"/>
      <c r="U10" s="25"/>
      <c r="V10" s="25">
        <v>10</v>
      </c>
      <c r="W10" s="25">
        <v>0</v>
      </c>
      <c r="X10" s="25">
        <v>2</v>
      </c>
      <c r="Y10" s="25"/>
      <c r="Z10" s="25"/>
      <c r="AA10" s="25"/>
      <c r="AB10" s="25"/>
      <c r="AC10" s="25"/>
      <c r="AD10" s="46" t="s">
        <v>178</v>
      </c>
      <c r="AE10" s="25">
        <v>10</v>
      </c>
      <c r="AF10" s="25">
        <v>0</v>
      </c>
      <c r="AG10" s="25">
        <v>10</v>
      </c>
      <c r="AH10" s="25">
        <v>2</v>
      </c>
      <c r="AI10" s="25" t="s">
        <v>56</v>
      </c>
      <c r="AJ10" s="50"/>
      <c r="AK10" s="50"/>
    </row>
    <row r="11" spans="1:37" x14ac:dyDescent="0.2">
      <c r="A11" s="50" t="s">
        <v>55</v>
      </c>
      <c r="B11" s="50">
        <v>2</v>
      </c>
      <c r="C11" s="50" t="s">
        <v>247</v>
      </c>
      <c r="D11" s="177"/>
      <c r="E11" s="176"/>
      <c r="F11" s="26" t="s">
        <v>72</v>
      </c>
      <c r="G11" s="25"/>
      <c r="H11" s="25"/>
      <c r="I11" s="25"/>
      <c r="J11" s="25">
        <v>10</v>
      </c>
      <c r="K11" s="25">
        <v>0</v>
      </c>
      <c r="L11" s="25">
        <v>2</v>
      </c>
      <c r="M11" s="25"/>
      <c r="N11" s="25"/>
      <c r="O11" s="25"/>
      <c r="P11" s="25"/>
      <c r="Q11" s="25"/>
      <c r="R11" s="25"/>
      <c r="S11" s="25"/>
      <c r="T11" s="25"/>
      <c r="U11" s="25"/>
      <c r="V11" s="25"/>
      <c r="W11" s="25"/>
      <c r="X11" s="25"/>
      <c r="Y11" s="25"/>
      <c r="Z11" s="25"/>
      <c r="AA11" s="25"/>
      <c r="AB11" s="25"/>
      <c r="AC11" s="25"/>
      <c r="AD11" s="6" t="s">
        <v>181</v>
      </c>
      <c r="AE11" s="25">
        <v>10</v>
      </c>
      <c r="AF11" s="25">
        <v>0</v>
      </c>
      <c r="AG11" s="25">
        <v>10</v>
      </c>
      <c r="AH11" s="25">
        <v>2</v>
      </c>
      <c r="AI11" s="25" t="s">
        <v>56</v>
      </c>
      <c r="AJ11" s="38"/>
      <c r="AK11" s="50"/>
    </row>
    <row r="12" spans="1:37" x14ac:dyDescent="0.2">
      <c r="A12" s="50"/>
      <c r="B12" s="50"/>
      <c r="C12" s="50"/>
      <c r="D12" s="49"/>
      <c r="E12" s="49"/>
      <c r="F12" s="21" t="s">
        <v>104</v>
      </c>
      <c r="G12" s="25">
        <f t="shared" ref="G12:AC12" si="0">SUM(G3:G11)</f>
        <v>20</v>
      </c>
      <c r="H12" s="25">
        <f t="shared" si="0"/>
        <v>10</v>
      </c>
      <c r="I12" s="25">
        <f t="shared" si="0"/>
        <v>6</v>
      </c>
      <c r="J12" s="25">
        <f t="shared" si="0"/>
        <v>10</v>
      </c>
      <c r="K12" s="25">
        <f t="shared" si="0"/>
        <v>0</v>
      </c>
      <c r="L12" s="25">
        <f t="shared" si="0"/>
        <v>2</v>
      </c>
      <c r="M12" s="25">
        <f t="shared" si="0"/>
        <v>0</v>
      </c>
      <c r="N12" s="25">
        <f t="shared" si="0"/>
        <v>0</v>
      </c>
      <c r="O12" s="25">
        <f t="shared" si="0"/>
        <v>0</v>
      </c>
      <c r="P12" s="25">
        <f t="shared" si="0"/>
        <v>0</v>
      </c>
      <c r="Q12" s="25">
        <f t="shared" si="0"/>
        <v>0</v>
      </c>
      <c r="R12" s="25">
        <f t="shared" si="0"/>
        <v>0</v>
      </c>
      <c r="S12" s="25">
        <f t="shared" si="0"/>
        <v>10</v>
      </c>
      <c r="T12" s="25">
        <f t="shared" si="0"/>
        <v>0</v>
      </c>
      <c r="U12" s="25">
        <f t="shared" si="0"/>
        <v>2</v>
      </c>
      <c r="V12" s="25">
        <f t="shared" si="0"/>
        <v>20</v>
      </c>
      <c r="W12" s="25">
        <f t="shared" si="0"/>
        <v>0</v>
      </c>
      <c r="X12" s="25">
        <f t="shared" si="0"/>
        <v>4</v>
      </c>
      <c r="Y12" s="25">
        <f t="shared" si="0"/>
        <v>20</v>
      </c>
      <c r="Z12" s="25">
        <f t="shared" si="0"/>
        <v>5</v>
      </c>
      <c r="AA12" s="25">
        <f t="shared" si="0"/>
        <v>5</v>
      </c>
      <c r="AB12" s="25">
        <f t="shared" si="0"/>
        <v>0</v>
      </c>
      <c r="AC12" s="25">
        <f t="shared" si="0"/>
        <v>0</v>
      </c>
      <c r="AD12" s="54"/>
      <c r="AE12" s="25">
        <v>80</v>
      </c>
      <c r="AF12" s="25">
        <v>15</v>
      </c>
      <c r="AG12" s="25">
        <v>95</v>
      </c>
      <c r="AH12" s="25">
        <v>19</v>
      </c>
      <c r="AI12" s="25"/>
      <c r="AJ12" s="38"/>
      <c r="AK12" s="50"/>
    </row>
    <row r="13" spans="1:37" x14ac:dyDescent="0.2">
      <c r="A13" s="50" t="s">
        <v>55</v>
      </c>
      <c r="B13" s="50">
        <v>1</v>
      </c>
      <c r="C13" s="31" t="s">
        <v>227</v>
      </c>
      <c r="D13" s="176" t="s">
        <v>126</v>
      </c>
      <c r="E13" s="176" t="s">
        <v>182</v>
      </c>
      <c r="F13" s="21" t="s">
        <v>64</v>
      </c>
      <c r="G13" s="25">
        <v>5</v>
      </c>
      <c r="H13" s="25">
        <v>5</v>
      </c>
      <c r="I13" s="25">
        <v>2</v>
      </c>
      <c r="J13" s="25"/>
      <c r="K13" s="25"/>
      <c r="L13" s="25"/>
      <c r="M13" s="25"/>
      <c r="N13" s="25"/>
      <c r="O13" s="25"/>
      <c r="P13" s="25"/>
      <c r="Q13" s="25"/>
      <c r="R13" s="25"/>
      <c r="S13" s="25"/>
      <c r="T13" s="25"/>
      <c r="U13" s="25"/>
      <c r="V13" s="25"/>
      <c r="W13" s="25"/>
      <c r="X13" s="25"/>
      <c r="Y13" s="25"/>
      <c r="Z13" s="25"/>
      <c r="AA13" s="25"/>
      <c r="AB13" s="25"/>
      <c r="AC13" s="25"/>
      <c r="AD13" s="54" t="s">
        <v>182</v>
      </c>
      <c r="AE13" s="25">
        <v>5</v>
      </c>
      <c r="AF13" s="25">
        <v>5</v>
      </c>
      <c r="AG13" s="25">
        <v>10</v>
      </c>
      <c r="AH13" s="25">
        <v>2</v>
      </c>
      <c r="AI13" s="25" t="s">
        <v>56</v>
      </c>
      <c r="AJ13" s="50"/>
      <c r="AK13" s="50"/>
    </row>
    <row r="14" spans="1:37" ht="25.5" x14ac:dyDescent="0.2">
      <c r="A14" s="50" t="s">
        <v>55</v>
      </c>
      <c r="B14" s="50">
        <v>2</v>
      </c>
      <c r="C14" s="50" t="s">
        <v>209</v>
      </c>
      <c r="D14" s="176"/>
      <c r="E14" s="176"/>
      <c r="F14" s="21" t="s">
        <v>66</v>
      </c>
      <c r="G14" s="25"/>
      <c r="H14" s="25"/>
      <c r="I14" s="25"/>
      <c r="J14" s="25">
        <v>10</v>
      </c>
      <c r="K14" s="25">
        <v>5</v>
      </c>
      <c r="L14" s="25">
        <v>3</v>
      </c>
      <c r="M14" s="25"/>
      <c r="N14" s="25"/>
      <c r="O14" s="25"/>
      <c r="P14" s="25"/>
      <c r="Q14" s="25"/>
      <c r="R14" s="25"/>
      <c r="S14" s="25"/>
      <c r="T14" s="25"/>
      <c r="U14" s="25"/>
      <c r="V14" s="25"/>
      <c r="W14" s="25"/>
      <c r="X14" s="25"/>
      <c r="Y14" s="25"/>
      <c r="Z14" s="25"/>
      <c r="AA14" s="25"/>
      <c r="AB14" s="25"/>
      <c r="AC14" s="25"/>
      <c r="AD14" s="54" t="s">
        <v>182</v>
      </c>
      <c r="AE14" s="25">
        <v>10</v>
      </c>
      <c r="AF14" s="25">
        <v>5</v>
      </c>
      <c r="AG14" s="25">
        <v>15</v>
      </c>
      <c r="AH14" s="25">
        <v>3</v>
      </c>
      <c r="AI14" s="25" t="s">
        <v>56</v>
      </c>
      <c r="AJ14" s="31" t="s">
        <v>227</v>
      </c>
      <c r="AK14" s="50" t="s">
        <v>64</v>
      </c>
    </row>
    <row r="15" spans="1:37" ht="39" customHeight="1" x14ac:dyDescent="0.2">
      <c r="A15" s="50" t="s">
        <v>57</v>
      </c>
      <c r="B15" s="50">
        <v>3</v>
      </c>
      <c r="C15" s="50" t="s">
        <v>210</v>
      </c>
      <c r="D15" s="176"/>
      <c r="E15" s="176"/>
      <c r="F15" s="21" t="s">
        <v>54</v>
      </c>
      <c r="G15" s="25"/>
      <c r="H15" s="25"/>
      <c r="I15" s="25"/>
      <c r="J15" s="25"/>
      <c r="K15" s="25"/>
      <c r="L15" s="25"/>
      <c r="M15" s="25">
        <v>10</v>
      </c>
      <c r="N15" s="25">
        <v>5</v>
      </c>
      <c r="O15" s="25">
        <v>3</v>
      </c>
      <c r="P15" s="25"/>
      <c r="Q15" s="25"/>
      <c r="R15" s="25"/>
      <c r="S15" s="25"/>
      <c r="T15" s="25"/>
      <c r="U15" s="25"/>
      <c r="V15" s="25"/>
      <c r="W15" s="25"/>
      <c r="X15" s="25"/>
      <c r="Y15" s="25"/>
      <c r="Z15" s="25"/>
      <c r="AA15" s="25"/>
      <c r="AB15" s="25"/>
      <c r="AC15" s="25"/>
      <c r="AD15" s="54" t="s">
        <v>182</v>
      </c>
      <c r="AE15" s="25">
        <v>10</v>
      </c>
      <c r="AF15" s="25">
        <v>5</v>
      </c>
      <c r="AG15" s="25">
        <v>15</v>
      </c>
      <c r="AH15" s="25">
        <v>3</v>
      </c>
      <c r="AI15" s="25" t="s">
        <v>56</v>
      </c>
      <c r="AJ15" s="31" t="s">
        <v>227</v>
      </c>
      <c r="AK15" s="50" t="s">
        <v>64</v>
      </c>
    </row>
    <row r="16" spans="1:37" ht="39.75" customHeight="1" x14ac:dyDescent="0.2">
      <c r="A16" s="50" t="s">
        <v>57</v>
      </c>
      <c r="B16" s="50">
        <v>4</v>
      </c>
      <c r="C16" s="50" t="s">
        <v>211</v>
      </c>
      <c r="D16" s="176"/>
      <c r="E16" s="176"/>
      <c r="F16" s="21" t="s">
        <v>92</v>
      </c>
      <c r="G16" s="25"/>
      <c r="H16" s="25"/>
      <c r="I16" s="25"/>
      <c r="J16" s="25"/>
      <c r="K16" s="25"/>
      <c r="L16" s="25"/>
      <c r="M16" s="25"/>
      <c r="N16" s="25"/>
      <c r="O16" s="25"/>
      <c r="P16" s="25">
        <v>0</v>
      </c>
      <c r="Q16" s="25">
        <v>10</v>
      </c>
      <c r="R16" s="25">
        <v>2</v>
      </c>
      <c r="S16" s="25"/>
      <c r="T16" s="25"/>
      <c r="U16" s="25"/>
      <c r="V16" s="25"/>
      <c r="W16" s="25"/>
      <c r="X16" s="25"/>
      <c r="Y16" s="25"/>
      <c r="Z16" s="25"/>
      <c r="AA16" s="25"/>
      <c r="AB16" s="25"/>
      <c r="AC16" s="25"/>
      <c r="AD16" s="54" t="s">
        <v>183</v>
      </c>
      <c r="AE16" s="25">
        <v>0</v>
      </c>
      <c r="AF16" s="25">
        <v>10</v>
      </c>
      <c r="AG16" s="25">
        <v>10</v>
      </c>
      <c r="AH16" s="25">
        <v>2</v>
      </c>
      <c r="AI16" s="25" t="s">
        <v>10</v>
      </c>
      <c r="AJ16" s="50" t="s">
        <v>65</v>
      </c>
      <c r="AK16" s="50" t="s">
        <v>66</v>
      </c>
    </row>
    <row r="17" spans="1:38" x14ac:dyDescent="0.2">
      <c r="A17" s="50" t="s">
        <v>58</v>
      </c>
      <c r="B17" s="50">
        <v>5</v>
      </c>
      <c r="C17" s="50" t="s">
        <v>248</v>
      </c>
      <c r="D17" s="176"/>
      <c r="E17" s="176"/>
      <c r="F17" s="21" t="s">
        <v>156</v>
      </c>
      <c r="G17" s="25"/>
      <c r="H17" s="25"/>
      <c r="I17" s="25"/>
      <c r="J17" s="25"/>
      <c r="K17" s="25"/>
      <c r="L17" s="25"/>
      <c r="M17" s="25"/>
      <c r="N17" s="25"/>
      <c r="O17" s="25"/>
      <c r="P17" s="25"/>
      <c r="Q17" s="25"/>
      <c r="R17" s="25"/>
      <c r="S17" s="25">
        <v>0</v>
      </c>
      <c r="T17" s="25">
        <v>10</v>
      </c>
      <c r="U17" s="25">
        <v>2</v>
      </c>
      <c r="V17" s="25"/>
      <c r="W17" s="25"/>
      <c r="X17" s="25"/>
      <c r="Y17" s="25"/>
      <c r="Z17" s="25"/>
      <c r="AA17" s="25"/>
      <c r="AB17" s="25"/>
      <c r="AC17" s="25"/>
      <c r="AD17" s="54" t="s">
        <v>280</v>
      </c>
      <c r="AE17" s="25">
        <v>0</v>
      </c>
      <c r="AF17" s="25">
        <v>10</v>
      </c>
      <c r="AG17" s="25">
        <v>10</v>
      </c>
      <c r="AH17" s="25">
        <v>2</v>
      </c>
      <c r="AI17" s="25" t="s">
        <v>10</v>
      </c>
      <c r="AJ17" s="50"/>
      <c r="AK17" s="50"/>
    </row>
    <row r="18" spans="1:38" x14ac:dyDescent="0.2">
      <c r="A18" s="50"/>
      <c r="B18" s="50"/>
      <c r="C18" s="50"/>
      <c r="D18" s="49"/>
      <c r="E18" s="49"/>
      <c r="F18" s="27" t="s">
        <v>67</v>
      </c>
      <c r="G18" s="25">
        <f t="shared" ref="G18:AC18" si="1">SUM(G13:G17)</f>
        <v>5</v>
      </c>
      <c r="H18" s="25">
        <f t="shared" si="1"/>
        <v>5</v>
      </c>
      <c r="I18" s="25">
        <f t="shared" si="1"/>
        <v>2</v>
      </c>
      <c r="J18" s="25">
        <f t="shared" si="1"/>
        <v>10</v>
      </c>
      <c r="K18" s="25">
        <f t="shared" si="1"/>
        <v>5</v>
      </c>
      <c r="L18" s="25">
        <f t="shared" si="1"/>
        <v>3</v>
      </c>
      <c r="M18" s="25">
        <f t="shared" si="1"/>
        <v>10</v>
      </c>
      <c r="N18" s="25">
        <f t="shared" si="1"/>
        <v>5</v>
      </c>
      <c r="O18" s="25">
        <f t="shared" si="1"/>
        <v>3</v>
      </c>
      <c r="P18" s="25">
        <f t="shared" si="1"/>
        <v>0</v>
      </c>
      <c r="Q18" s="25">
        <f t="shared" si="1"/>
        <v>10</v>
      </c>
      <c r="R18" s="25">
        <f t="shared" si="1"/>
        <v>2</v>
      </c>
      <c r="S18" s="25">
        <f t="shared" si="1"/>
        <v>0</v>
      </c>
      <c r="T18" s="25">
        <f t="shared" si="1"/>
        <v>10</v>
      </c>
      <c r="U18" s="25">
        <f t="shared" si="1"/>
        <v>2</v>
      </c>
      <c r="V18" s="25">
        <f t="shared" si="1"/>
        <v>0</v>
      </c>
      <c r="W18" s="25">
        <f t="shared" si="1"/>
        <v>0</v>
      </c>
      <c r="X18" s="25">
        <f t="shared" si="1"/>
        <v>0</v>
      </c>
      <c r="Y18" s="25">
        <f t="shared" si="1"/>
        <v>0</v>
      </c>
      <c r="Z18" s="25">
        <f t="shared" si="1"/>
        <v>0</v>
      </c>
      <c r="AA18" s="25">
        <f t="shared" si="1"/>
        <v>0</v>
      </c>
      <c r="AB18" s="25">
        <f t="shared" si="1"/>
        <v>0</v>
      </c>
      <c r="AC18" s="25">
        <f t="shared" si="1"/>
        <v>0</v>
      </c>
      <c r="AD18" s="54"/>
      <c r="AE18" s="25">
        <v>25</v>
      </c>
      <c r="AF18" s="25">
        <v>35</v>
      </c>
      <c r="AG18" s="25">
        <v>60</v>
      </c>
      <c r="AH18" s="25">
        <v>0</v>
      </c>
      <c r="AI18" s="25"/>
      <c r="AJ18" s="38"/>
      <c r="AK18" s="50"/>
    </row>
    <row r="19" spans="1:38" x14ac:dyDescent="0.2">
      <c r="A19" s="50" t="s">
        <v>55</v>
      </c>
      <c r="B19" s="50">
        <v>1</v>
      </c>
      <c r="C19" s="50" t="s">
        <v>249</v>
      </c>
      <c r="D19" s="176" t="s">
        <v>127</v>
      </c>
      <c r="E19" s="49"/>
      <c r="F19" s="21" t="s">
        <v>184</v>
      </c>
      <c r="G19" s="25">
        <v>5</v>
      </c>
      <c r="H19" s="25">
        <v>5</v>
      </c>
      <c r="I19" s="25">
        <v>2</v>
      </c>
      <c r="J19" s="25"/>
      <c r="K19" s="25"/>
      <c r="L19" s="25"/>
      <c r="M19" s="25"/>
      <c r="N19" s="25"/>
      <c r="O19" s="25"/>
      <c r="P19" s="25"/>
      <c r="Q19" s="25"/>
      <c r="R19" s="25"/>
      <c r="S19" s="25"/>
      <c r="T19" s="25"/>
      <c r="U19" s="25"/>
      <c r="V19" s="25"/>
      <c r="W19" s="25"/>
      <c r="X19" s="25"/>
      <c r="Y19" s="25"/>
      <c r="Z19" s="25"/>
      <c r="AA19" s="25"/>
      <c r="AB19" s="25"/>
      <c r="AC19" s="25"/>
      <c r="AD19" s="54" t="s">
        <v>178</v>
      </c>
      <c r="AE19" s="25">
        <v>5</v>
      </c>
      <c r="AF19" s="25">
        <v>5</v>
      </c>
      <c r="AG19" s="25">
        <v>10</v>
      </c>
      <c r="AH19" s="25">
        <v>2</v>
      </c>
      <c r="AI19" s="25" t="s">
        <v>56</v>
      </c>
      <c r="AJ19" s="50"/>
      <c r="AK19" s="50"/>
    </row>
    <row r="20" spans="1:38" ht="25.5" x14ac:dyDescent="0.2">
      <c r="A20" s="50" t="s">
        <v>55</v>
      </c>
      <c r="B20" s="50">
        <v>2</v>
      </c>
      <c r="C20" s="50" t="s">
        <v>274</v>
      </c>
      <c r="D20" s="176"/>
      <c r="E20" s="49"/>
      <c r="F20" s="21" t="s">
        <v>566</v>
      </c>
      <c r="G20" s="25"/>
      <c r="H20" s="25"/>
      <c r="I20" s="25"/>
      <c r="J20" s="25">
        <v>10</v>
      </c>
      <c r="K20" s="25">
        <v>0</v>
      </c>
      <c r="L20" s="25">
        <v>2</v>
      </c>
      <c r="M20" s="25"/>
      <c r="N20" s="25"/>
      <c r="O20" s="25"/>
      <c r="P20" s="25"/>
      <c r="Q20" s="25"/>
      <c r="R20" s="25"/>
      <c r="S20" s="25"/>
      <c r="T20" s="25"/>
      <c r="U20" s="25"/>
      <c r="V20" s="25"/>
      <c r="W20" s="25"/>
      <c r="X20" s="25"/>
      <c r="Y20" s="25"/>
      <c r="Z20" s="25"/>
      <c r="AA20" s="25"/>
      <c r="AB20" s="25"/>
      <c r="AC20" s="25"/>
      <c r="AD20" s="54" t="s">
        <v>178</v>
      </c>
      <c r="AE20" s="25">
        <v>10</v>
      </c>
      <c r="AF20" s="25">
        <v>0</v>
      </c>
      <c r="AG20" s="25">
        <v>10</v>
      </c>
      <c r="AH20" s="25">
        <v>2</v>
      </c>
      <c r="AI20" s="50" t="s">
        <v>56</v>
      </c>
      <c r="AJ20" s="50" t="s">
        <v>249</v>
      </c>
      <c r="AK20" s="50" t="s">
        <v>184</v>
      </c>
    </row>
    <row r="21" spans="1:38" ht="36.75" customHeight="1" x14ac:dyDescent="0.2">
      <c r="A21" s="50" t="s">
        <v>59</v>
      </c>
      <c r="B21" s="50">
        <v>8</v>
      </c>
      <c r="C21" s="50" t="s">
        <v>250</v>
      </c>
      <c r="D21" s="176"/>
      <c r="E21" s="49" t="s">
        <v>178</v>
      </c>
      <c r="F21" s="21" t="s">
        <v>185</v>
      </c>
      <c r="G21" s="25"/>
      <c r="H21" s="25"/>
      <c r="I21" s="25"/>
      <c r="J21" s="31"/>
      <c r="K21" s="31"/>
      <c r="L21" s="31"/>
      <c r="M21" s="25"/>
      <c r="N21" s="25"/>
      <c r="O21" s="25"/>
      <c r="P21" s="25"/>
      <c r="Q21" s="25"/>
      <c r="R21" s="25"/>
      <c r="S21" s="25"/>
      <c r="T21" s="25"/>
      <c r="U21" s="25"/>
      <c r="V21" s="31"/>
      <c r="W21" s="31"/>
      <c r="X21" s="31"/>
      <c r="Y21" s="25"/>
      <c r="Z21" s="25"/>
      <c r="AA21" s="25"/>
      <c r="AB21" s="25">
        <v>0</v>
      </c>
      <c r="AC21" s="25">
        <v>10</v>
      </c>
      <c r="AD21" s="54" t="s">
        <v>178</v>
      </c>
      <c r="AE21" s="25">
        <v>0</v>
      </c>
      <c r="AF21" s="25">
        <v>10</v>
      </c>
      <c r="AG21" s="25">
        <v>10</v>
      </c>
      <c r="AH21" s="25">
        <v>2</v>
      </c>
      <c r="AI21" s="25" t="s">
        <v>10</v>
      </c>
      <c r="AJ21" s="50" t="s">
        <v>249</v>
      </c>
      <c r="AK21" s="50" t="s">
        <v>184</v>
      </c>
    </row>
    <row r="22" spans="1:38" ht="69.75" customHeight="1" x14ac:dyDescent="0.2">
      <c r="A22" s="50" t="s">
        <v>57</v>
      </c>
      <c r="B22" s="50">
        <v>3</v>
      </c>
      <c r="C22" s="50" t="s">
        <v>212</v>
      </c>
      <c r="D22" s="176"/>
      <c r="E22" s="49"/>
      <c r="F22" s="21" t="s">
        <v>53</v>
      </c>
      <c r="G22" s="25"/>
      <c r="H22" s="25"/>
      <c r="I22" s="25"/>
      <c r="J22" s="25"/>
      <c r="K22" s="25"/>
      <c r="L22" s="25"/>
      <c r="M22" s="25">
        <v>5</v>
      </c>
      <c r="N22" s="25">
        <v>5</v>
      </c>
      <c r="O22" s="25">
        <v>2</v>
      </c>
      <c r="P22" s="25"/>
      <c r="Q22" s="25"/>
      <c r="R22" s="25"/>
      <c r="S22" s="25"/>
      <c r="T22" s="25"/>
      <c r="U22" s="25"/>
      <c r="V22" s="25"/>
      <c r="W22" s="25"/>
      <c r="X22" s="25"/>
      <c r="Y22" s="25"/>
      <c r="Z22" s="25"/>
      <c r="AA22" s="25"/>
      <c r="AB22" s="25"/>
      <c r="AC22" s="25"/>
      <c r="AD22" s="54" t="s">
        <v>178</v>
      </c>
      <c r="AE22" s="25">
        <v>5</v>
      </c>
      <c r="AF22" s="25">
        <v>5</v>
      </c>
      <c r="AG22" s="25">
        <v>10</v>
      </c>
      <c r="AH22" s="25">
        <v>2</v>
      </c>
      <c r="AI22" s="50" t="s">
        <v>10</v>
      </c>
      <c r="AJ22" s="50" t="s">
        <v>274</v>
      </c>
      <c r="AK22" s="50" t="s">
        <v>195</v>
      </c>
    </row>
    <row r="23" spans="1:38" x14ac:dyDescent="0.2">
      <c r="A23" s="50" t="s">
        <v>57</v>
      </c>
      <c r="B23" s="50">
        <v>4</v>
      </c>
      <c r="C23" s="50" t="s">
        <v>213</v>
      </c>
      <c r="D23" s="176"/>
      <c r="E23" s="49"/>
      <c r="F23" s="21" t="s">
        <v>52</v>
      </c>
      <c r="G23" s="25"/>
      <c r="H23" s="25"/>
      <c r="I23" s="25"/>
      <c r="J23" s="25"/>
      <c r="K23" s="25"/>
      <c r="L23" s="25"/>
      <c r="M23" s="25"/>
      <c r="N23" s="25"/>
      <c r="O23" s="25"/>
      <c r="P23" s="25">
        <v>10</v>
      </c>
      <c r="Q23" s="25">
        <v>0</v>
      </c>
      <c r="R23" s="25">
        <v>2</v>
      </c>
      <c r="S23" s="25"/>
      <c r="T23" s="25"/>
      <c r="U23" s="25"/>
      <c r="V23" s="25"/>
      <c r="W23" s="25"/>
      <c r="X23" s="25"/>
      <c r="Y23" s="25"/>
      <c r="Z23" s="25"/>
      <c r="AA23" s="25"/>
      <c r="AB23" s="25"/>
      <c r="AC23" s="25"/>
      <c r="AD23" s="54" t="s">
        <v>178</v>
      </c>
      <c r="AE23" s="25">
        <v>10</v>
      </c>
      <c r="AF23" s="25">
        <v>0</v>
      </c>
      <c r="AG23" s="25">
        <v>10</v>
      </c>
      <c r="AH23" s="25">
        <v>2</v>
      </c>
      <c r="AI23" s="25" t="s">
        <v>56</v>
      </c>
      <c r="AJ23" s="50" t="s">
        <v>212</v>
      </c>
      <c r="AK23" s="50" t="s">
        <v>53</v>
      </c>
    </row>
    <row r="24" spans="1:38" x14ac:dyDescent="0.2">
      <c r="A24" s="52" t="s">
        <v>58</v>
      </c>
      <c r="B24" s="52">
        <v>5</v>
      </c>
      <c r="C24" s="50" t="s">
        <v>251</v>
      </c>
      <c r="D24" s="176"/>
      <c r="E24" s="49"/>
      <c r="F24" s="21" t="s">
        <v>192</v>
      </c>
      <c r="G24" s="25"/>
      <c r="H24" s="25"/>
      <c r="I24" s="25"/>
      <c r="J24" s="25"/>
      <c r="K24" s="25"/>
      <c r="L24" s="25"/>
      <c r="M24" s="25"/>
      <c r="N24" s="25"/>
      <c r="O24" s="25"/>
      <c r="P24" s="25"/>
      <c r="Q24" s="25"/>
      <c r="R24" s="25"/>
      <c r="S24" s="25">
        <v>0</v>
      </c>
      <c r="T24" s="25">
        <v>5</v>
      </c>
      <c r="U24" s="25">
        <v>2</v>
      </c>
      <c r="V24" s="25"/>
      <c r="W24" s="25"/>
      <c r="X24" s="25"/>
      <c r="Y24" s="25"/>
      <c r="Z24" s="25"/>
      <c r="AA24" s="25"/>
      <c r="AB24" s="25"/>
      <c r="AC24" s="25"/>
      <c r="AD24" s="54" t="s">
        <v>178</v>
      </c>
      <c r="AE24" s="25">
        <v>0</v>
      </c>
      <c r="AF24" s="25">
        <v>5</v>
      </c>
      <c r="AG24" s="25">
        <v>5</v>
      </c>
      <c r="AH24" s="25">
        <v>2</v>
      </c>
      <c r="AI24" s="25" t="s">
        <v>10</v>
      </c>
      <c r="AJ24" s="50"/>
      <c r="AK24" s="50"/>
    </row>
    <row r="25" spans="1:38" ht="25.5" x14ac:dyDescent="0.2">
      <c r="A25" s="50" t="s">
        <v>58</v>
      </c>
      <c r="B25" s="50">
        <v>6</v>
      </c>
      <c r="C25" s="50" t="s">
        <v>252</v>
      </c>
      <c r="D25" s="51" t="s">
        <v>128</v>
      </c>
      <c r="E25" s="49" t="s">
        <v>186</v>
      </c>
      <c r="F25" s="26" t="s">
        <v>193</v>
      </c>
      <c r="G25" s="25"/>
      <c r="H25" s="25"/>
      <c r="I25" s="25"/>
      <c r="J25" s="25"/>
      <c r="K25" s="25"/>
      <c r="L25" s="25"/>
      <c r="M25" s="25"/>
      <c r="N25" s="25"/>
      <c r="O25" s="25"/>
      <c r="P25" s="25"/>
      <c r="Q25" s="25"/>
      <c r="R25" s="25"/>
      <c r="S25" s="25"/>
      <c r="T25" s="25"/>
      <c r="U25" s="25"/>
      <c r="V25" s="25">
        <v>10</v>
      </c>
      <c r="W25" s="25">
        <v>5</v>
      </c>
      <c r="X25" s="25">
        <v>2</v>
      </c>
      <c r="Y25" s="25"/>
      <c r="Z25" s="25"/>
      <c r="AA25" s="25"/>
      <c r="AB25" s="25"/>
      <c r="AC25" s="25"/>
      <c r="AD25" s="23" t="s">
        <v>186</v>
      </c>
      <c r="AE25" s="25">
        <v>10</v>
      </c>
      <c r="AF25" s="25">
        <v>5</v>
      </c>
      <c r="AG25" s="25">
        <v>15</v>
      </c>
      <c r="AH25" s="25">
        <v>2</v>
      </c>
      <c r="AI25" s="25" t="s">
        <v>56</v>
      </c>
      <c r="AJ25" s="52" t="s">
        <v>251</v>
      </c>
      <c r="AK25" s="6" t="s">
        <v>192</v>
      </c>
    </row>
    <row r="26" spans="1:38" s="19" customFormat="1" ht="74.45" customHeight="1" x14ac:dyDescent="0.2">
      <c r="A26" s="23" t="s">
        <v>58</v>
      </c>
      <c r="B26" s="23">
        <v>5</v>
      </c>
      <c r="C26" s="101" t="s">
        <v>567</v>
      </c>
      <c r="D26" s="23"/>
      <c r="E26" s="23"/>
      <c r="F26" s="6" t="s">
        <v>228</v>
      </c>
      <c r="G26" s="11"/>
      <c r="H26" s="11"/>
      <c r="I26" s="11"/>
      <c r="J26" s="11"/>
      <c r="K26" s="11"/>
      <c r="L26" s="11"/>
      <c r="M26" s="11"/>
      <c r="N26" s="11"/>
      <c r="O26" s="11"/>
      <c r="P26" s="11"/>
      <c r="Q26" s="11"/>
      <c r="R26" s="11"/>
      <c r="S26" s="11"/>
      <c r="T26" s="11"/>
      <c r="U26" s="11"/>
      <c r="V26" s="11"/>
      <c r="W26" s="11"/>
      <c r="X26" s="11"/>
      <c r="Y26" s="11"/>
      <c r="Z26" s="11"/>
      <c r="AA26" s="11"/>
      <c r="AB26" s="11"/>
      <c r="AC26" s="11"/>
      <c r="AD26" s="101"/>
      <c r="AE26" s="11">
        <v>0</v>
      </c>
      <c r="AF26" s="11">
        <v>0</v>
      </c>
      <c r="AG26" s="11">
        <v>0</v>
      </c>
      <c r="AH26" s="11">
        <v>0</v>
      </c>
      <c r="AI26" s="11" t="s">
        <v>580</v>
      </c>
      <c r="AJ26" s="101" t="s">
        <v>230</v>
      </c>
      <c r="AK26" s="6" t="s">
        <v>229</v>
      </c>
      <c r="AL26" s="120"/>
    </row>
    <row r="27" spans="1:38" x14ac:dyDescent="0.2">
      <c r="A27" s="50"/>
      <c r="B27" s="50"/>
      <c r="C27" s="105"/>
      <c r="D27" s="102"/>
      <c r="E27" s="102"/>
      <c r="F27" s="27" t="s">
        <v>68</v>
      </c>
      <c r="G27" s="25">
        <f t="shared" ref="G27:AC27" si="2">SUM(G19:G25)</f>
        <v>5</v>
      </c>
      <c r="H27" s="25">
        <f t="shared" si="2"/>
        <v>5</v>
      </c>
      <c r="I27" s="25">
        <f t="shared" si="2"/>
        <v>2</v>
      </c>
      <c r="J27" s="25">
        <f t="shared" si="2"/>
        <v>10</v>
      </c>
      <c r="K27" s="25">
        <f t="shared" si="2"/>
        <v>0</v>
      </c>
      <c r="L27" s="25">
        <f t="shared" si="2"/>
        <v>2</v>
      </c>
      <c r="M27" s="25">
        <f t="shared" si="2"/>
        <v>5</v>
      </c>
      <c r="N27" s="25">
        <f t="shared" si="2"/>
        <v>5</v>
      </c>
      <c r="O27" s="25">
        <f t="shared" si="2"/>
        <v>2</v>
      </c>
      <c r="P27" s="25">
        <f t="shared" si="2"/>
        <v>10</v>
      </c>
      <c r="Q27" s="25">
        <f t="shared" si="2"/>
        <v>0</v>
      </c>
      <c r="R27" s="25">
        <f t="shared" si="2"/>
        <v>2</v>
      </c>
      <c r="S27" s="25">
        <f t="shared" si="2"/>
        <v>0</v>
      </c>
      <c r="T27" s="25">
        <f t="shared" si="2"/>
        <v>5</v>
      </c>
      <c r="U27" s="25">
        <f t="shared" si="2"/>
        <v>2</v>
      </c>
      <c r="V27" s="25">
        <f t="shared" si="2"/>
        <v>10</v>
      </c>
      <c r="W27" s="25">
        <f t="shared" si="2"/>
        <v>5</v>
      </c>
      <c r="X27" s="25">
        <f t="shared" si="2"/>
        <v>2</v>
      </c>
      <c r="Y27" s="25">
        <f t="shared" si="2"/>
        <v>0</v>
      </c>
      <c r="Z27" s="25">
        <f t="shared" si="2"/>
        <v>0</v>
      </c>
      <c r="AA27" s="25">
        <f t="shared" si="2"/>
        <v>0</v>
      </c>
      <c r="AB27" s="25">
        <f t="shared" si="2"/>
        <v>0</v>
      </c>
      <c r="AC27" s="25">
        <f t="shared" si="2"/>
        <v>10</v>
      </c>
      <c r="AD27" s="101"/>
      <c r="AE27" s="25">
        <v>40</v>
      </c>
      <c r="AF27" s="25">
        <v>30</v>
      </c>
      <c r="AG27" s="25">
        <v>70</v>
      </c>
      <c r="AH27" s="25">
        <v>14</v>
      </c>
      <c r="AI27" s="25"/>
      <c r="AJ27" s="38"/>
      <c r="AK27" s="105"/>
    </row>
    <row r="28" spans="1:38" x14ac:dyDescent="0.2">
      <c r="A28" s="52" t="s">
        <v>55</v>
      </c>
      <c r="B28" s="52">
        <v>1</v>
      </c>
      <c r="C28" s="105" t="s">
        <v>233</v>
      </c>
      <c r="D28" s="178" t="s">
        <v>129</v>
      </c>
      <c r="E28" s="179" t="s">
        <v>164</v>
      </c>
      <c r="F28" s="26" t="s">
        <v>81</v>
      </c>
      <c r="G28" s="25">
        <v>0</v>
      </c>
      <c r="H28" s="25">
        <v>10</v>
      </c>
      <c r="I28" s="25">
        <v>2</v>
      </c>
      <c r="J28" s="25"/>
      <c r="K28" s="25"/>
      <c r="L28" s="25"/>
      <c r="M28" s="25"/>
      <c r="N28" s="25"/>
      <c r="O28" s="25"/>
      <c r="P28" s="25"/>
      <c r="Q28" s="25"/>
      <c r="R28" s="25"/>
      <c r="S28" s="105"/>
      <c r="T28" s="105"/>
      <c r="U28" s="105"/>
      <c r="V28" s="25"/>
      <c r="W28" s="25"/>
      <c r="X28" s="25"/>
      <c r="Y28" s="25"/>
      <c r="Z28" s="25"/>
      <c r="AA28" s="25"/>
      <c r="AB28" s="25"/>
      <c r="AC28" s="25"/>
      <c r="AD28" s="174" t="s">
        <v>164</v>
      </c>
      <c r="AE28" s="25">
        <v>0</v>
      </c>
      <c r="AF28" s="25">
        <v>10</v>
      </c>
      <c r="AG28" s="25">
        <v>10</v>
      </c>
      <c r="AH28" s="25">
        <v>2</v>
      </c>
      <c r="AI28" s="25" t="s">
        <v>10</v>
      </c>
      <c r="AJ28" s="105"/>
      <c r="AK28" s="105"/>
    </row>
    <row r="29" spans="1:38" x14ac:dyDescent="0.2">
      <c r="A29" s="50" t="s">
        <v>55</v>
      </c>
      <c r="B29" s="50">
        <v>2</v>
      </c>
      <c r="C29" s="105" t="s">
        <v>232</v>
      </c>
      <c r="D29" s="178"/>
      <c r="E29" s="179"/>
      <c r="F29" s="26" t="s">
        <v>82</v>
      </c>
      <c r="G29" s="25"/>
      <c r="H29" s="25"/>
      <c r="I29" s="25"/>
      <c r="J29" s="25">
        <v>0</v>
      </c>
      <c r="K29" s="25">
        <v>10</v>
      </c>
      <c r="L29" s="25">
        <v>2</v>
      </c>
      <c r="M29" s="25"/>
      <c r="N29" s="25"/>
      <c r="O29" s="25"/>
      <c r="P29" s="25"/>
      <c r="Q29" s="25"/>
      <c r="R29" s="25"/>
      <c r="S29" s="25"/>
      <c r="T29" s="25"/>
      <c r="U29" s="25"/>
      <c r="V29" s="105"/>
      <c r="W29" s="105"/>
      <c r="X29" s="105"/>
      <c r="Y29" s="25"/>
      <c r="Z29" s="25"/>
      <c r="AA29" s="25"/>
      <c r="AB29" s="25"/>
      <c r="AC29" s="25"/>
      <c r="AD29" s="174"/>
      <c r="AE29" s="11">
        <v>0</v>
      </c>
      <c r="AF29" s="11">
        <v>10</v>
      </c>
      <c r="AG29" s="11">
        <v>10</v>
      </c>
      <c r="AH29" s="11">
        <v>2</v>
      </c>
      <c r="AI29" s="11" t="s">
        <v>10</v>
      </c>
      <c r="AJ29" s="163" t="s">
        <v>233</v>
      </c>
      <c r="AK29" s="163" t="s">
        <v>81</v>
      </c>
    </row>
    <row r="30" spans="1:38" x14ac:dyDescent="0.2">
      <c r="A30" s="50"/>
      <c r="B30" s="50"/>
      <c r="C30" s="105"/>
      <c r="D30" s="102"/>
      <c r="E30" s="102"/>
      <c r="F30" s="27" t="s">
        <v>69</v>
      </c>
      <c r="G30" s="25">
        <f t="shared" ref="G30:AC30" si="3">SUM(G28:G29)</f>
        <v>0</v>
      </c>
      <c r="H30" s="25">
        <f t="shared" si="3"/>
        <v>10</v>
      </c>
      <c r="I30" s="25">
        <f t="shared" si="3"/>
        <v>2</v>
      </c>
      <c r="J30" s="25">
        <f t="shared" si="3"/>
        <v>0</v>
      </c>
      <c r="K30" s="25">
        <f t="shared" si="3"/>
        <v>10</v>
      </c>
      <c r="L30" s="25">
        <f t="shared" si="3"/>
        <v>2</v>
      </c>
      <c r="M30" s="25">
        <f t="shared" si="3"/>
        <v>0</v>
      </c>
      <c r="N30" s="25">
        <f t="shared" si="3"/>
        <v>0</v>
      </c>
      <c r="O30" s="25">
        <f t="shared" si="3"/>
        <v>0</v>
      </c>
      <c r="P30" s="25">
        <f t="shared" si="3"/>
        <v>0</v>
      </c>
      <c r="Q30" s="25">
        <f t="shared" si="3"/>
        <v>0</v>
      </c>
      <c r="R30" s="25">
        <f t="shared" si="3"/>
        <v>0</v>
      </c>
      <c r="S30" s="25">
        <f t="shared" si="3"/>
        <v>0</v>
      </c>
      <c r="T30" s="25">
        <f t="shared" si="3"/>
        <v>0</v>
      </c>
      <c r="U30" s="25">
        <f t="shared" si="3"/>
        <v>0</v>
      </c>
      <c r="V30" s="25">
        <f t="shared" si="3"/>
        <v>0</v>
      </c>
      <c r="W30" s="25">
        <f t="shared" si="3"/>
        <v>0</v>
      </c>
      <c r="X30" s="25">
        <f t="shared" si="3"/>
        <v>0</v>
      </c>
      <c r="Y30" s="25">
        <f t="shared" si="3"/>
        <v>0</v>
      </c>
      <c r="Z30" s="25">
        <f t="shared" si="3"/>
        <v>0</v>
      </c>
      <c r="AA30" s="25">
        <f t="shared" si="3"/>
        <v>0</v>
      </c>
      <c r="AB30" s="25">
        <f t="shared" si="3"/>
        <v>0</v>
      </c>
      <c r="AC30" s="25">
        <f t="shared" si="3"/>
        <v>0</v>
      </c>
      <c r="AD30" s="101"/>
      <c r="AE30" s="11">
        <v>0</v>
      </c>
      <c r="AF30" s="11">
        <v>20</v>
      </c>
      <c r="AG30" s="11">
        <v>20</v>
      </c>
      <c r="AH30" s="11">
        <v>4</v>
      </c>
      <c r="AI30" s="11"/>
      <c r="AJ30" s="77"/>
      <c r="AK30" s="163"/>
    </row>
    <row r="31" spans="1:38" x14ac:dyDescent="0.2">
      <c r="A31" s="53"/>
      <c r="B31" s="53"/>
      <c r="C31" s="180" t="s">
        <v>130</v>
      </c>
      <c r="D31" s="180"/>
      <c r="E31" s="180"/>
      <c r="F31" s="180"/>
      <c r="G31" s="28"/>
      <c r="H31" s="28"/>
      <c r="I31" s="28"/>
      <c r="J31" s="28"/>
      <c r="K31" s="28"/>
      <c r="L31" s="28"/>
      <c r="M31" s="28"/>
      <c r="N31" s="28"/>
      <c r="O31" s="28"/>
      <c r="P31" s="28"/>
      <c r="Q31" s="28"/>
      <c r="R31" s="28"/>
      <c r="S31" s="28"/>
      <c r="T31" s="28"/>
      <c r="U31" s="28"/>
      <c r="V31" s="28"/>
      <c r="W31" s="28"/>
      <c r="X31" s="28"/>
      <c r="Y31" s="28"/>
      <c r="Z31" s="28"/>
      <c r="AA31" s="28"/>
      <c r="AB31" s="28"/>
      <c r="AC31" s="28"/>
      <c r="AD31" s="101"/>
      <c r="AE31" s="11">
        <v>0</v>
      </c>
      <c r="AF31" s="11">
        <v>0</v>
      </c>
      <c r="AG31" s="169"/>
      <c r="AH31" s="169">
        <v>0</v>
      </c>
      <c r="AI31" s="169"/>
      <c r="AJ31" s="77"/>
      <c r="AK31" s="69"/>
    </row>
    <row r="32" spans="1:38" x14ac:dyDescent="0.2">
      <c r="A32" s="50" t="s">
        <v>55</v>
      </c>
      <c r="B32" s="50">
        <v>1</v>
      </c>
      <c r="C32" s="105" t="s">
        <v>214</v>
      </c>
      <c r="D32" s="179" t="s">
        <v>157</v>
      </c>
      <c r="E32" s="176" t="s">
        <v>159</v>
      </c>
      <c r="F32" s="21" t="s">
        <v>85</v>
      </c>
      <c r="G32" s="25">
        <v>0</v>
      </c>
      <c r="H32" s="25">
        <v>10</v>
      </c>
      <c r="I32" s="25">
        <v>2</v>
      </c>
      <c r="J32" s="25"/>
      <c r="K32" s="25"/>
      <c r="L32" s="25"/>
      <c r="M32" s="25"/>
      <c r="N32" s="25"/>
      <c r="O32" s="25"/>
      <c r="P32" s="25"/>
      <c r="Q32" s="25"/>
      <c r="R32" s="25"/>
      <c r="S32" s="25"/>
      <c r="T32" s="25"/>
      <c r="U32" s="25"/>
      <c r="V32" s="25"/>
      <c r="W32" s="25"/>
      <c r="X32" s="25"/>
      <c r="Y32" s="25"/>
      <c r="Z32" s="25"/>
      <c r="AA32" s="25"/>
      <c r="AB32" s="25"/>
      <c r="AC32" s="25"/>
      <c r="AD32" s="101" t="s">
        <v>159</v>
      </c>
      <c r="AE32" s="11">
        <v>0</v>
      </c>
      <c r="AF32" s="11">
        <v>10</v>
      </c>
      <c r="AG32" s="11">
        <v>10</v>
      </c>
      <c r="AH32" s="11">
        <v>2</v>
      </c>
      <c r="AI32" s="11" t="s">
        <v>10</v>
      </c>
      <c r="AJ32" s="163"/>
      <c r="AK32" s="163"/>
    </row>
    <row r="33" spans="1:38" x14ac:dyDescent="0.2">
      <c r="A33" s="50" t="s">
        <v>55</v>
      </c>
      <c r="B33" s="50">
        <v>2</v>
      </c>
      <c r="C33" s="105" t="s">
        <v>253</v>
      </c>
      <c r="D33" s="179"/>
      <c r="E33" s="176"/>
      <c r="F33" s="21" t="s">
        <v>203</v>
      </c>
      <c r="G33" s="25"/>
      <c r="H33" s="25"/>
      <c r="I33" s="25"/>
      <c r="J33" s="25">
        <v>10</v>
      </c>
      <c r="K33" s="25">
        <v>10</v>
      </c>
      <c r="L33" s="25">
        <v>4</v>
      </c>
      <c r="M33" s="25"/>
      <c r="N33" s="25"/>
      <c r="O33" s="25"/>
      <c r="P33" s="25"/>
      <c r="Q33" s="25"/>
      <c r="R33" s="25"/>
      <c r="S33" s="25"/>
      <c r="T33" s="25"/>
      <c r="U33" s="25"/>
      <c r="V33" s="25"/>
      <c r="W33" s="25"/>
      <c r="X33" s="25"/>
      <c r="Y33" s="25"/>
      <c r="Z33" s="25"/>
      <c r="AA33" s="25"/>
      <c r="AB33" s="25"/>
      <c r="AC33" s="25"/>
      <c r="AD33" s="101" t="s">
        <v>159</v>
      </c>
      <c r="AE33" s="11">
        <v>10</v>
      </c>
      <c r="AF33" s="11">
        <v>10</v>
      </c>
      <c r="AG33" s="11">
        <v>20</v>
      </c>
      <c r="AH33" s="11">
        <v>4</v>
      </c>
      <c r="AI33" s="11" t="s">
        <v>56</v>
      </c>
      <c r="AJ33" s="163"/>
      <c r="AK33" s="163"/>
    </row>
    <row r="34" spans="1:38" ht="25.5" x14ac:dyDescent="0.2">
      <c r="A34" s="50" t="s">
        <v>55</v>
      </c>
      <c r="B34" s="50">
        <v>2</v>
      </c>
      <c r="C34" s="105" t="s">
        <v>215</v>
      </c>
      <c r="D34" s="179"/>
      <c r="E34" s="176"/>
      <c r="F34" s="21" t="s">
        <v>86</v>
      </c>
      <c r="G34" s="25"/>
      <c r="H34" s="25"/>
      <c r="I34" s="25"/>
      <c r="J34" s="25">
        <v>0</v>
      </c>
      <c r="K34" s="25">
        <v>10</v>
      </c>
      <c r="L34" s="25">
        <v>2</v>
      </c>
      <c r="M34" s="25"/>
      <c r="N34" s="25"/>
      <c r="O34" s="25"/>
      <c r="P34" s="25"/>
      <c r="Q34" s="25"/>
      <c r="R34" s="25"/>
      <c r="S34" s="25"/>
      <c r="T34" s="25"/>
      <c r="U34" s="25"/>
      <c r="V34" s="25"/>
      <c r="W34" s="25"/>
      <c r="X34" s="25"/>
      <c r="Y34" s="25"/>
      <c r="Z34" s="25"/>
      <c r="AA34" s="25"/>
      <c r="AB34" s="25"/>
      <c r="AC34" s="25"/>
      <c r="AD34" s="101" t="s">
        <v>159</v>
      </c>
      <c r="AE34" s="11">
        <v>0</v>
      </c>
      <c r="AF34" s="11">
        <v>10</v>
      </c>
      <c r="AG34" s="11">
        <v>10</v>
      </c>
      <c r="AH34" s="11">
        <v>2</v>
      </c>
      <c r="AI34" s="11" t="s">
        <v>10</v>
      </c>
      <c r="AJ34" s="163" t="s">
        <v>103</v>
      </c>
      <c r="AK34" s="163" t="s">
        <v>85</v>
      </c>
    </row>
    <row r="35" spans="1:38" x14ac:dyDescent="0.2">
      <c r="A35" s="50" t="s">
        <v>57</v>
      </c>
      <c r="B35" s="50">
        <v>3</v>
      </c>
      <c r="C35" s="105" t="s">
        <v>275</v>
      </c>
      <c r="D35" s="179"/>
      <c r="E35" s="176"/>
      <c r="F35" s="21" t="s">
        <v>202</v>
      </c>
      <c r="G35" s="25"/>
      <c r="H35" s="25"/>
      <c r="I35" s="25"/>
      <c r="J35" s="25"/>
      <c r="K35" s="25"/>
      <c r="L35" s="25"/>
      <c r="M35" s="25">
        <v>10</v>
      </c>
      <c r="N35" s="25">
        <v>10</v>
      </c>
      <c r="O35" s="25">
        <v>4</v>
      </c>
      <c r="P35" s="25"/>
      <c r="Q35" s="25"/>
      <c r="R35" s="25"/>
      <c r="S35" s="25"/>
      <c r="T35" s="25"/>
      <c r="U35" s="25"/>
      <c r="V35" s="25"/>
      <c r="W35" s="25"/>
      <c r="X35" s="25"/>
      <c r="Y35" s="25"/>
      <c r="Z35" s="25"/>
      <c r="AA35" s="25"/>
      <c r="AB35" s="25"/>
      <c r="AC35" s="25"/>
      <c r="AD35" s="101" t="s">
        <v>159</v>
      </c>
      <c r="AE35" s="11">
        <v>10</v>
      </c>
      <c r="AF35" s="11">
        <v>10</v>
      </c>
      <c r="AG35" s="11">
        <v>20</v>
      </c>
      <c r="AH35" s="11">
        <v>4</v>
      </c>
      <c r="AI35" s="11" t="s">
        <v>56</v>
      </c>
      <c r="AJ35" s="12" t="s">
        <v>253</v>
      </c>
      <c r="AK35" s="163" t="s">
        <v>8</v>
      </c>
    </row>
    <row r="36" spans="1:38" ht="25.5" x14ac:dyDescent="0.2">
      <c r="A36" s="50" t="s">
        <v>57</v>
      </c>
      <c r="B36" s="50">
        <v>3</v>
      </c>
      <c r="C36" s="105" t="s">
        <v>216</v>
      </c>
      <c r="D36" s="179" t="s">
        <v>131</v>
      </c>
      <c r="E36" s="179" t="s">
        <v>160</v>
      </c>
      <c r="F36" s="21" t="s">
        <v>78</v>
      </c>
      <c r="G36" s="25"/>
      <c r="H36" s="25"/>
      <c r="I36" s="25"/>
      <c r="J36" s="25"/>
      <c r="K36" s="25"/>
      <c r="L36" s="25"/>
      <c r="M36" s="25">
        <v>5</v>
      </c>
      <c r="N36" s="25">
        <v>10</v>
      </c>
      <c r="O36" s="25">
        <v>3</v>
      </c>
      <c r="P36" s="25"/>
      <c r="Q36" s="25"/>
      <c r="R36" s="25"/>
      <c r="S36" s="25"/>
      <c r="T36" s="25"/>
      <c r="U36" s="25"/>
      <c r="V36" s="25"/>
      <c r="W36" s="25"/>
      <c r="X36" s="25"/>
      <c r="Y36" s="25"/>
      <c r="Z36" s="25"/>
      <c r="AA36" s="25"/>
      <c r="AB36" s="25"/>
      <c r="AC36" s="25"/>
      <c r="AD36" s="101" t="s">
        <v>160</v>
      </c>
      <c r="AE36" s="11">
        <v>5</v>
      </c>
      <c r="AF36" s="11">
        <v>10</v>
      </c>
      <c r="AG36" s="11">
        <v>15</v>
      </c>
      <c r="AH36" s="11">
        <v>3</v>
      </c>
      <c r="AI36" s="11" t="s">
        <v>10</v>
      </c>
      <c r="AJ36" s="163"/>
      <c r="AK36" s="163"/>
    </row>
    <row r="37" spans="1:38" s="19" customFormat="1" ht="39.75" customHeight="1" x14ac:dyDescent="0.2">
      <c r="A37" s="99" t="s">
        <v>57</v>
      </c>
      <c r="B37" s="99">
        <v>4</v>
      </c>
      <c r="C37" s="101" t="s">
        <v>568</v>
      </c>
      <c r="D37" s="179"/>
      <c r="E37" s="179"/>
      <c r="F37" s="6" t="s">
        <v>79</v>
      </c>
      <c r="G37" s="11"/>
      <c r="H37" s="11"/>
      <c r="I37" s="11"/>
      <c r="J37" s="11"/>
      <c r="K37" s="11"/>
      <c r="L37" s="11"/>
      <c r="M37" s="11"/>
      <c r="N37" s="11"/>
      <c r="O37" s="11"/>
      <c r="P37" s="11">
        <v>5</v>
      </c>
      <c r="Q37" s="11">
        <v>10</v>
      </c>
      <c r="R37" s="11">
        <v>3</v>
      </c>
      <c r="S37" s="11"/>
      <c r="T37" s="11"/>
      <c r="U37" s="11"/>
      <c r="V37" s="11"/>
      <c r="W37" s="11"/>
      <c r="X37" s="11"/>
      <c r="Y37" s="11"/>
      <c r="Z37" s="11"/>
      <c r="AA37" s="11"/>
      <c r="AB37" s="11"/>
      <c r="AC37" s="11"/>
      <c r="AD37" s="101" t="s">
        <v>160</v>
      </c>
      <c r="AE37" s="11">
        <v>5</v>
      </c>
      <c r="AF37" s="11">
        <v>10</v>
      </c>
      <c r="AG37" s="11">
        <v>15</v>
      </c>
      <c r="AH37" s="11">
        <v>3</v>
      </c>
      <c r="AI37" s="11" t="s">
        <v>10</v>
      </c>
      <c r="AJ37" s="163" t="s">
        <v>216</v>
      </c>
      <c r="AK37" s="163" t="s">
        <v>78</v>
      </c>
      <c r="AL37" s="120"/>
    </row>
    <row r="38" spans="1:38" ht="25.5" x14ac:dyDescent="0.2">
      <c r="A38" s="50" t="s">
        <v>58</v>
      </c>
      <c r="B38" s="50">
        <v>6</v>
      </c>
      <c r="C38" s="105" t="s">
        <v>217</v>
      </c>
      <c r="D38" s="179" t="s">
        <v>158</v>
      </c>
      <c r="E38" s="176" t="s">
        <v>160</v>
      </c>
      <c r="F38" s="21" t="s">
        <v>83</v>
      </c>
      <c r="G38" s="25"/>
      <c r="H38" s="25"/>
      <c r="I38" s="25"/>
      <c r="J38" s="25"/>
      <c r="K38" s="25"/>
      <c r="L38" s="25"/>
      <c r="M38" s="25"/>
      <c r="N38" s="25"/>
      <c r="O38" s="25"/>
      <c r="P38" s="25"/>
      <c r="Q38" s="25"/>
      <c r="R38" s="25"/>
      <c r="S38" s="25"/>
      <c r="T38" s="25"/>
      <c r="U38" s="25"/>
      <c r="V38" s="25">
        <v>5</v>
      </c>
      <c r="W38" s="25">
        <v>10</v>
      </c>
      <c r="X38" s="25">
        <v>3</v>
      </c>
      <c r="Y38" s="25"/>
      <c r="Z38" s="25"/>
      <c r="AA38" s="25"/>
      <c r="AB38" s="25"/>
      <c r="AC38" s="25"/>
      <c r="AD38" s="101" t="s">
        <v>160</v>
      </c>
      <c r="AE38" s="11">
        <v>5</v>
      </c>
      <c r="AF38" s="11">
        <v>10</v>
      </c>
      <c r="AG38" s="11">
        <v>15</v>
      </c>
      <c r="AH38" s="11">
        <v>3</v>
      </c>
      <c r="AI38" s="11" t="s">
        <v>10</v>
      </c>
      <c r="AJ38" s="163"/>
      <c r="AK38" s="163"/>
    </row>
    <row r="39" spans="1:38" ht="25.5" x14ac:dyDescent="0.2">
      <c r="A39" s="50" t="s">
        <v>59</v>
      </c>
      <c r="B39" s="50">
        <v>7</v>
      </c>
      <c r="C39" s="105" t="s">
        <v>254</v>
      </c>
      <c r="D39" s="179"/>
      <c r="E39" s="176"/>
      <c r="F39" s="21" t="s">
        <v>194</v>
      </c>
      <c r="G39" s="25"/>
      <c r="H39" s="25"/>
      <c r="I39" s="25"/>
      <c r="J39" s="25"/>
      <c r="K39" s="25"/>
      <c r="L39" s="25"/>
      <c r="M39" s="25"/>
      <c r="N39" s="25"/>
      <c r="O39" s="25"/>
      <c r="P39" s="25"/>
      <c r="Q39" s="25"/>
      <c r="R39" s="25"/>
      <c r="S39" s="25"/>
      <c r="T39" s="25"/>
      <c r="U39" s="25"/>
      <c r="V39" s="29"/>
      <c r="W39" s="29"/>
      <c r="X39" s="29"/>
      <c r="Y39" s="25">
        <v>0</v>
      </c>
      <c r="Z39" s="25">
        <v>10</v>
      </c>
      <c r="AA39" s="25">
        <v>2</v>
      </c>
      <c r="AB39" s="25"/>
      <c r="AC39" s="25"/>
      <c r="AD39" s="101" t="s">
        <v>160</v>
      </c>
      <c r="AE39" s="11">
        <v>0</v>
      </c>
      <c r="AF39" s="11">
        <v>10</v>
      </c>
      <c r="AG39" s="11">
        <v>10</v>
      </c>
      <c r="AH39" s="11">
        <v>2</v>
      </c>
      <c r="AI39" s="11" t="s">
        <v>10</v>
      </c>
      <c r="AJ39" s="163"/>
      <c r="AK39" s="163"/>
    </row>
    <row r="40" spans="1:38" ht="25.5" x14ac:dyDescent="0.2">
      <c r="A40" s="50"/>
      <c r="B40" s="50"/>
      <c r="C40" s="105"/>
      <c r="D40" s="102"/>
      <c r="E40" s="102"/>
      <c r="F40" s="27" t="s">
        <v>0</v>
      </c>
      <c r="G40" s="25">
        <f>SUM(G32:G39)</f>
        <v>0</v>
      </c>
      <c r="H40" s="25">
        <f t="shared" ref="H40:AC40" si="4">SUM(H32:H39)</f>
        <v>10</v>
      </c>
      <c r="I40" s="25">
        <f t="shared" si="4"/>
        <v>2</v>
      </c>
      <c r="J40" s="25">
        <f t="shared" si="4"/>
        <v>10</v>
      </c>
      <c r="K40" s="25">
        <f t="shared" si="4"/>
        <v>20</v>
      </c>
      <c r="L40" s="25">
        <f t="shared" si="4"/>
        <v>6</v>
      </c>
      <c r="M40" s="25">
        <f t="shared" si="4"/>
        <v>15</v>
      </c>
      <c r="N40" s="25">
        <f t="shared" si="4"/>
        <v>20</v>
      </c>
      <c r="O40" s="25">
        <f t="shared" si="4"/>
        <v>7</v>
      </c>
      <c r="P40" s="25">
        <f t="shared" si="4"/>
        <v>5</v>
      </c>
      <c r="Q40" s="25">
        <f t="shared" si="4"/>
        <v>10</v>
      </c>
      <c r="R40" s="25">
        <f t="shared" si="4"/>
        <v>3</v>
      </c>
      <c r="S40" s="25">
        <f t="shared" si="4"/>
        <v>0</v>
      </c>
      <c r="T40" s="25">
        <f t="shared" si="4"/>
        <v>0</v>
      </c>
      <c r="U40" s="25">
        <f t="shared" si="4"/>
        <v>0</v>
      </c>
      <c r="V40" s="25">
        <f t="shared" si="4"/>
        <v>5</v>
      </c>
      <c r="W40" s="25">
        <f t="shared" si="4"/>
        <v>10</v>
      </c>
      <c r="X40" s="25">
        <f t="shared" si="4"/>
        <v>3</v>
      </c>
      <c r="Y40" s="25">
        <f t="shared" si="4"/>
        <v>0</v>
      </c>
      <c r="Z40" s="25">
        <f t="shared" si="4"/>
        <v>10</v>
      </c>
      <c r="AA40" s="25">
        <f t="shared" si="4"/>
        <v>2</v>
      </c>
      <c r="AB40" s="25">
        <f t="shared" si="4"/>
        <v>0</v>
      </c>
      <c r="AC40" s="25">
        <f t="shared" si="4"/>
        <v>0</v>
      </c>
      <c r="AD40" s="101"/>
      <c r="AE40" s="11">
        <v>35</v>
      </c>
      <c r="AF40" s="11">
        <v>80</v>
      </c>
      <c r="AG40" s="11">
        <v>115</v>
      </c>
      <c r="AH40" s="11">
        <v>23</v>
      </c>
      <c r="AI40" s="11"/>
      <c r="AJ40" s="77"/>
      <c r="AK40" s="163"/>
    </row>
    <row r="41" spans="1:38" x14ac:dyDescent="0.2">
      <c r="A41" s="50" t="s">
        <v>55</v>
      </c>
      <c r="B41" s="50">
        <v>1</v>
      </c>
      <c r="C41" s="105" t="s">
        <v>234</v>
      </c>
      <c r="D41" s="179" t="s">
        <v>132</v>
      </c>
      <c r="E41" s="105"/>
      <c r="F41" s="21" t="s">
        <v>50</v>
      </c>
      <c r="G41" s="25">
        <v>10</v>
      </c>
      <c r="H41" s="25">
        <v>10</v>
      </c>
      <c r="I41" s="25">
        <v>4</v>
      </c>
      <c r="J41" s="25"/>
      <c r="K41" s="25"/>
      <c r="L41" s="25"/>
      <c r="M41" s="25"/>
      <c r="N41" s="25"/>
      <c r="O41" s="25"/>
      <c r="P41" s="25"/>
      <c r="Q41" s="25"/>
      <c r="R41" s="25"/>
      <c r="S41" s="25"/>
      <c r="T41" s="25"/>
      <c r="U41" s="25"/>
      <c r="V41" s="25"/>
      <c r="W41" s="25"/>
      <c r="X41" s="25"/>
      <c r="Y41" s="25"/>
      <c r="Z41" s="25"/>
      <c r="AA41" s="25"/>
      <c r="AB41" s="25"/>
      <c r="AC41" s="25"/>
      <c r="AD41" s="174" t="s">
        <v>163</v>
      </c>
      <c r="AE41" s="11">
        <v>10</v>
      </c>
      <c r="AF41" s="11">
        <v>10</v>
      </c>
      <c r="AG41" s="11">
        <v>20</v>
      </c>
      <c r="AH41" s="11">
        <v>4</v>
      </c>
      <c r="AI41" s="11" t="s">
        <v>56</v>
      </c>
      <c r="AJ41" s="163"/>
      <c r="AK41" s="163"/>
    </row>
    <row r="42" spans="1:38" x14ac:dyDescent="0.2">
      <c r="A42" s="50" t="s">
        <v>55</v>
      </c>
      <c r="B42" s="50">
        <v>2</v>
      </c>
      <c r="C42" s="105" t="s">
        <v>235</v>
      </c>
      <c r="D42" s="179"/>
      <c r="E42" s="105" t="s">
        <v>163</v>
      </c>
      <c r="F42" s="21" t="s">
        <v>37</v>
      </c>
      <c r="G42" s="25"/>
      <c r="H42" s="25"/>
      <c r="I42" s="25"/>
      <c r="J42" s="25">
        <v>5</v>
      </c>
      <c r="K42" s="25">
        <v>10</v>
      </c>
      <c r="L42" s="25">
        <v>3</v>
      </c>
      <c r="M42" s="25"/>
      <c r="N42" s="25"/>
      <c r="O42" s="25"/>
      <c r="P42" s="25"/>
      <c r="Q42" s="25"/>
      <c r="R42" s="25"/>
      <c r="S42" s="25"/>
      <c r="T42" s="25"/>
      <c r="U42" s="25"/>
      <c r="V42" s="25"/>
      <c r="W42" s="25"/>
      <c r="X42" s="25"/>
      <c r="Y42" s="25"/>
      <c r="Z42" s="25"/>
      <c r="AA42" s="25"/>
      <c r="AB42" s="25"/>
      <c r="AC42" s="25"/>
      <c r="AD42" s="174"/>
      <c r="AE42" s="11">
        <v>5</v>
      </c>
      <c r="AF42" s="11">
        <v>10</v>
      </c>
      <c r="AG42" s="11">
        <v>15</v>
      </c>
      <c r="AH42" s="11">
        <v>3</v>
      </c>
      <c r="AI42" s="11" t="s">
        <v>56</v>
      </c>
      <c r="AJ42" s="163" t="s">
        <v>234</v>
      </c>
      <c r="AK42" s="163" t="s">
        <v>50</v>
      </c>
    </row>
    <row r="43" spans="1:38" ht="51" x14ac:dyDescent="0.2">
      <c r="A43" s="50" t="s">
        <v>59</v>
      </c>
      <c r="B43" s="50">
        <v>7</v>
      </c>
      <c r="C43" s="105" t="s">
        <v>255</v>
      </c>
      <c r="D43" s="179"/>
      <c r="E43" s="105"/>
      <c r="F43" s="21" t="s">
        <v>114</v>
      </c>
      <c r="G43" s="25"/>
      <c r="H43" s="25"/>
      <c r="I43" s="25"/>
      <c r="J43" s="25"/>
      <c r="K43" s="25"/>
      <c r="L43" s="25"/>
      <c r="M43" s="25"/>
      <c r="N43" s="25"/>
      <c r="O43" s="25"/>
      <c r="P43" s="25"/>
      <c r="Q43" s="25"/>
      <c r="R43" s="25"/>
      <c r="S43" s="25"/>
      <c r="T43" s="25"/>
      <c r="U43" s="25"/>
      <c r="V43" s="25"/>
      <c r="W43" s="25"/>
      <c r="X43" s="25"/>
      <c r="Y43" s="25">
        <v>5</v>
      </c>
      <c r="Z43" s="25">
        <v>5</v>
      </c>
      <c r="AA43" s="25">
        <v>2</v>
      </c>
      <c r="AB43" s="25"/>
      <c r="AC43" s="25"/>
      <c r="AD43" s="101" t="s">
        <v>163</v>
      </c>
      <c r="AE43" s="11">
        <v>5</v>
      </c>
      <c r="AF43" s="11">
        <v>5</v>
      </c>
      <c r="AG43" s="11">
        <v>10</v>
      </c>
      <c r="AH43" s="11">
        <v>2</v>
      </c>
      <c r="AI43" s="11" t="s">
        <v>10</v>
      </c>
      <c r="AJ43" s="163" t="s">
        <v>612</v>
      </c>
      <c r="AK43" s="163" t="s">
        <v>124</v>
      </c>
    </row>
    <row r="44" spans="1:38" x14ac:dyDescent="0.2">
      <c r="A44" s="50" t="s">
        <v>57</v>
      </c>
      <c r="B44" s="50">
        <v>3</v>
      </c>
      <c r="C44" s="105" t="s">
        <v>236</v>
      </c>
      <c r="D44" s="179" t="s">
        <v>133</v>
      </c>
      <c r="E44" s="179" t="s">
        <v>162</v>
      </c>
      <c r="F44" s="21" t="s">
        <v>73</v>
      </c>
      <c r="G44" s="25"/>
      <c r="H44" s="25"/>
      <c r="I44" s="25"/>
      <c r="J44" s="25"/>
      <c r="K44" s="25"/>
      <c r="L44" s="25"/>
      <c r="M44" s="25">
        <v>0</v>
      </c>
      <c r="N44" s="25">
        <v>15</v>
      </c>
      <c r="O44" s="25">
        <v>3</v>
      </c>
      <c r="P44" s="25"/>
      <c r="Q44" s="25"/>
      <c r="R44" s="25"/>
      <c r="S44" s="25"/>
      <c r="T44" s="25"/>
      <c r="U44" s="25"/>
      <c r="V44" s="25"/>
      <c r="W44" s="25"/>
      <c r="X44" s="25"/>
      <c r="Y44" s="25"/>
      <c r="Z44" s="25"/>
      <c r="AA44" s="25"/>
      <c r="AB44" s="25"/>
      <c r="AC44" s="25"/>
      <c r="AD44" s="174" t="s">
        <v>162</v>
      </c>
      <c r="AE44" s="11">
        <v>0</v>
      </c>
      <c r="AF44" s="11">
        <v>15</v>
      </c>
      <c r="AG44" s="11">
        <v>15</v>
      </c>
      <c r="AH44" s="11">
        <v>3</v>
      </c>
      <c r="AI44" s="11" t="s">
        <v>10</v>
      </c>
      <c r="AJ44" s="163"/>
      <c r="AK44" s="163"/>
    </row>
    <row r="45" spans="1:38" s="19" customFormat="1" ht="25.5" x14ac:dyDescent="0.2">
      <c r="A45" s="99" t="s">
        <v>57</v>
      </c>
      <c r="B45" s="99">
        <v>4</v>
      </c>
      <c r="C45" s="101" t="s">
        <v>569</v>
      </c>
      <c r="D45" s="179"/>
      <c r="E45" s="179"/>
      <c r="F45" s="6" t="s">
        <v>74</v>
      </c>
      <c r="G45" s="11"/>
      <c r="H45" s="11"/>
      <c r="I45" s="11"/>
      <c r="J45" s="11"/>
      <c r="K45" s="11"/>
      <c r="L45" s="11"/>
      <c r="M45" s="11"/>
      <c r="N45" s="11"/>
      <c r="O45" s="11"/>
      <c r="P45" s="11">
        <v>5</v>
      </c>
      <c r="Q45" s="11">
        <v>10</v>
      </c>
      <c r="R45" s="11">
        <v>3</v>
      </c>
      <c r="S45" s="117"/>
      <c r="T45" s="117"/>
      <c r="U45" s="117"/>
      <c r="V45" s="11"/>
      <c r="W45" s="11"/>
      <c r="X45" s="11"/>
      <c r="Y45" s="11"/>
      <c r="Z45" s="11"/>
      <c r="AA45" s="11"/>
      <c r="AB45" s="11"/>
      <c r="AC45" s="11"/>
      <c r="AD45" s="174"/>
      <c r="AE45" s="11">
        <v>5</v>
      </c>
      <c r="AF45" s="11">
        <v>10</v>
      </c>
      <c r="AG45" s="11">
        <v>15</v>
      </c>
      <c r="AH45" s="11">
        <v>3</v>
      </c>
      <c r="AI45" s="11" t="s">
        <v>10</v>
      </c>
      <c r="AJ45" s="163" t="s">
        <v>236</v>
      </c>
      <c r="AK45" s="163" t="s">
        <v>73</v>
      </c>
      <c r="AL45" s="118"/>
    </row>
    <row r="46" spans="1:38" x14ac:dyDescent="0.2">
      <c r="A46" s="50"/>
      <c r="B46" s="50"/>
      <c r="C46" s="50"/>
      <c r="D46" s="49"/>
      <c r="E46" s="49"/>
      <c r="F46" s="27" t="s">
        <v>1</v>
      </c>
      <c r="G46" s="25">
        <f t="shared" ref="G46:AC46" si="5">SUM(G41:G45)</f>
        <v>10</v>
      </c>
      <c r="H46" s="25">
        <f t="shared" si="5"/>
        <v>10</v>
      </c>
      <c r="I46" s="25">
        <f t="shared" si="5"/>
        <v>4</v>
      </c>
      <c r="J46" s="25">
        <f t="shared" si="5"/>
        <v>5</v>
      </c>
      <c r="K46" s="25">
        <f t="shared" si="5"/>
        <v>10</v>
      </c>
      <c r="L46" s="25">
        <f t="shared" si="5"/>
        <v>3</v>
      </c>
      <c r="M46" s="25">
        <f t="shared" si="5"/>
        <v>0</v>
      </c>
      <c r="N46" s="25">
        <f t="shared" si="5"/>
        <v>15</v>
      </c>
      <c r="O46" s="25">
        <f t="shared" si="5"/>
        <v>3</v>
      </c>
      <c r="P46" s="25">
        <f t="shared" si="5"/>
        <v>5</v>
      </c>
      <c r="Q46" s="25">
        <f t="shared" si="5"/>
        <v>10</v>
      </c>
      <c r="R46" s="25">
        <f t="shared" si="5"/>
        <v>3</v>
      </c>
      <c r="S46" s="25">
        <f t="shared" si="5"/>
        <v>0</v>
      </c>
      <c r="T46" s="25">
        <f t="shared" si="5"/>
        <v>0</v>
      </c>
      <c r="U46" s="25">
        <f t="shared" si="5"/>
        <v>0</v>
      </c>
      <c r="V46" s="25">
        <f t="shared" si="5"/>
        <v>0</v>
      </c>
      <c r="W46" s="25">
        <f t="shared" si="5"/>
        <v>0</v>
      </c>
      <c r="X46" s="25">
        <f t="shared" si="5"/>
        <v>0</v>
      </c>
      <c r="Y46" s="25">
        <f t="shared" si="5"/>
        <v>5</v>
      </c>
      <c r="Z46" s="25">
        <f t="shared" si="5"/>
        <v>5</v>
      </c>
      <c r="AA46" s="25">
        <f t="shared" si="5"/>
        <v>2</v>
      </c>
      <c r="AB46" s="25">
        <f t="shared" si="5"/>
        <v>0</v>
      </c>
      <c r="AC46" s="25">
        <f t="shared" si="5"/>
        <v>0</v>
      </c>
      <c r="AD46" s="98"/>
      <c r="AE46" s="11">
        <v>25</v>
      </c>
      <c r="AF46" s="11">
        <v>50</v>
      </c>
      <c r="AG46" s="11">
        <v>75</v>
      </c>
      <c r="AH46" s="11">
        <v>15</v>
      </c>
      <c r="AI46" s="11"/>
      <c r="AJ46" s="77"/>
      <c r="AK46" s="163"/>
    </row>
    <row r="47" spans="1:38" x14ac:dyDescent="0.2">
      <c r="A47" s="50" t="s">
        <v>55</v>
      </c>
      <c r="B47" s="50">
        <v>1</v>
      </c>
      <c r="C47" s="105" t="s">
        <v>237</v>
      </c>
      <c r="D47" s="179" t="s">
        <v>134</v>
      </c>
      <c r="E47" s="179" t="s">
        <v>144</v>
      </c>
      <c r="F47" s="21" t="s">
        <v>7</v>
      </c>
      <c r="G47" s="25">
        <v>10</v>
      </c>
      <c r="H47" s="25">
        <v>10</v>
      </c>
      <c r="I47" s="25">
        <v>4</v>
      </c>
      <c r="J47" s="25"/>
      <c r="K47" s="25"/>
      <c r="L47" s="25"/>
      <c r="M47" s="25"/>
      <c r="N47" s="25"/>
      <c r="O47" s="25"/>
      <c r="P47" s="25"/>
      <c r="Q47" s="25"/>
      <c r="R47" s="25"/>
      <c r="S47" s="25"/>
      <c r="T47" s="25"/>
      <c r="U47" s="25"/>
      <c r="V47" s="25"/>
      <c r="W47" s="25"/>
      <c r="X47" s="25"/>
      <c r="Y47" s="25"/>
      <c r="Z47" s="25"/>
      <c r="AA47" s="25"/>
      <c r="AB47" s="25"/>
      <c r="AC47" s="25"/>
      <c r="AD47" s="174" t="s">
        <v>281</v>
      </c>
      <c r="AE47" s="11">
        <v>10</v>
      </c>
      <c r="AF47" s="11">
        <v>10</v>
      </c>
      <c r="AG47" s="11">
        <v>20</v>
      </c>
      <c r="AH47" s="11">
        <v>4</v>
      </c>
      <c r="AI47" s="11" t="s">
        <v>56</v>
      </c>
      <c r="AJ47" s="163"/>
      <c r="AK47" s="163"/>
    </row>
    <row r="48" spans="1:38" x14ac:dyDescent="0.2">
      <c r="A48" s="50" t="s">
        <v>55</v>
      </c>
      <c r="B48" s="50">
        <v>2</v>
      </c>
      <c r="C48" s="105" t="s">
        <v>238</v>
      </c>
      <c r="D48" s="179"/>
      <c r="E48" s="179"/>
      <c r="F48" s="21" t="s">
        <v>45</v>
      </c>
      <c r="G48" s="25"/>
      <c r="H48" s="25"/>
      <c r="I48" s="25"/>
      <c r="J48" s="25">
        <v>0</v>
      </c>
      <c r="K48" s="25">
        <v>10</v>
      </c>
      <c r="L48" s="25">
        <v>2</v>
      </c>
      <c r="M48" s="25"/>
      <c r="N48" s="25"/>
      <c r="O48" s="25"/>
      <c r="P48" s="25"/>
      <c r="Q48" s="25"/>
      <c r="R48" s="25"/>
      <c r="S48" s="25"/>
      <c r="T48" s="25"/>
      <c r="U48" s="25"/>
      <c r="V48" s="25"/>
      <c r="W48" s="25"/>
      <c r="X48" s="25"/>
      <c r="Y48" s="25"/>
      <c r="Z48" s="25"/>
      <c r="AA48" s="25"/>
      <c r="AB48" s="25"/>
      <c r="AC48" s="25"/>
      <c r="AD48" s="174"/>
      <c r="AE48" s="11">
        <v>0</v>
      </c>
      <c r="AF48" s="11">
        <v>10</v>
      </c>
      <c r="AG48" s="11">
        <v>10</v>
      </c>
      <c r="AH48" s="11">
        <v>2</v>
      </c>
      <c r="AI48" s="11" t="s">
        <v>10</v>
      </c>
      <c r="AJ48" s="163"/>
      <c r="AK48" s="163"/>
    </row>
    <row r="49" spans="1:38" x14ac:dyDescent="0.2">
      <c r="A49" s="50" t="s">
        <v>57</v>
      </c>
      <c r="B49" s="50">
        <v>3</v>
      </c>
      <c r="C49" s="105" t="s">
        <v>239</v>
      </c>
      <c r="D49" s="179"/>
      <c r="E49" s="179"/>
      <c r="F49" s="21" t="s">
        <v>2</v>
      </c>
      <c r="G49" s="25"/>
      <c r="H49" s="25"/>
      <c r="I49" s="25"/>
      <c r="J49" s="25"/>
      <c r="K49" s="25"/>
      <c r="L49" s="25"/>
      <c r="M49" s="25">
        <v>5</v>
      </c>
      <c r="N49" s="25">
        <v>5</v>
      </c>
      <c r="O49" s="25">
        <v>2</v>
      </c>
      <c r="P49" s="25"/>
      <c r="Q49" s="25"/>
      <c r="R49" s="25"/>
      <c r="S49" s="25"/>
      <c r="T49" s="25"/>
      <c r="U49" s="25"/>
      <c r="V49" s="25"/>
      <c r="W49" s="25"/>
      <c r="X49" s="25"/>
      <c r="Y49" s="105"/>
      <c r="Z49" s="105"/>
      <c r="AA49" s="105"/>
      <c r="AB49" s="25"/>
      <c r="AC49" s="25"/>
      <c r="AD49" s="101" t="s">
        <v>281</v>
      </c>
      <c r="AE49" s="11">
        <v>5</v>
      </c>
      <c r="AF49" s="11">
        <v>5</v>
      </c>
      <c r="AG49" s="11">
        <v>10</v>
      </c>
      <c r="AH49" s="11">
        <v>2</v>
      </c>
      <c r="AI49" s="11" t="s">
        <v>56</v>
      </c>
      <c r="AJ49" s="163"/>
      <c r="AK49" s="163"/>
    </row>
    <row r="50" spans="1:38" s="19" customFormat="1" ht="25.5" x14ac:dyDescent="0.2">
      <c r="A50" s="99" t="s">
        <v>57</v>
      </c>
      <c r="B50" s="99">
        <v>4</v>
      </c>
      <c r="C50" s="101" t="s">
        <v>570</v>
      </c>
      <c r="D50" s="179"/>
      <c r="E50" s="179"/>
      <c r="F50" s="6" t="s">
        <v>75</v>
      </c>
      <c r="G50" s="11"/>
      <c r="H50" s="11"/>
      <c r="I50" s="11"/>
      <c r="J50" s="11"/>
      <c r="K50" s="11"/>
      <c r="L50" s="11"/>
      <c r="M50" s="101"/>
      <c r="N50" s="101"/>
      <c r="O50" s="101"/>
      <c r="P50" s="11">
        <v>10</v>
      </c>
      <c r="Q50" s="11">
        <v>10</v>
      </c>
      <c r="R50" s="11">
        <v>4</v>
      </c>
      <c r="S50" s="11"/>
      <c r="T50" s="11"/>
      <c r="U50" s="11"/>
      <c r="V50" s="11"/>
      <c r="W50" s="11"/>
      <c r="X50" s="11"/>
      <c r="Y50" s="11"/>
      <c r="Z50" s="11"/>
      <c r="AA50" s="11"/>
      <c r="AB50" s="11"/>
      <c r="AC50" s="11"/>
      <c r="AD50" s="101" t="s">
        <v>144</v>
      </c>
      <c r="AE50" s="11">
        <v>10</v>
      </c>
      <c r="AF50" s="11">
        <v>10</v>
      </c>
      <c r="AG50" s="11">
        <v>20</v>
      </c>
      <c r="AH50" s="11">
        <v>4</v>
      </c>
      <c r="AI50" s="11" t="s">
        <v>10</v>
      </c>
      <c r="AJ50" s="163"/>
      <c r="AK50" s="163"/>
      <c r="AL50" s="118"/>
    </row>
    <row r="51" spans="1:38" ht="25.5" x14ac:dyDescent="0.2">
      <c r="A51" s="50"/>
      <c r="B51" s="50"/>
      <c r="C51" s="105"/>
      <c r="D51" s="105"/>
      <c r="E51" s="105"/>
      <c r="F51" s="27" t="s">
        <v>3</v>
      </c>
      <c r="G51" s="25">
        <f t="shared" ref="G51:AC51" si="6">SUM(G47:G50)</f>
        <v>10</v>
      </c>
      <c r="H51" s="25">
        <f t="shared" si="6"/>
        <v>10</v>
      </c>
      <c r="I51" s="25">
        <f t="shared" si="6"/>
        <v>4</v>
      </c>
      <c r="J51" s="25">
        <f t="shared" si="6"/>
        <v>0</v>
      </c>
      <c r="K51" s="25">
        <f t="shared" si="6"/>
        <v>10</v>
      </c>
      <c r="L51" s="25">
        <f t="shared" si="6"/>
        <v>2</v>
      </c>
      <c r="M51" s="25">
        <f t="shared" si="6"/>
        <v>5</v>
      </c>
      <c r="N51" s="25">
        <f t="shared" si="6"/>
        <v>5</v>
      </c>
      <c r="O51" s="25">
        <f t="shared" si="6"/>
        <v>2</v>
      </c>
      <c r="P51" s="25">
        <f t="shared" si="6"/>
        <v>10</v>
      </c>
      <c r="Q51" s="25">
        <f t="shared" si="6"/>
        <v>10</v>
      </c>
      <c r="R51" s="25">
        <f t="shared" si="6"/>
        <v>4</v>
      </c>
      <c r="S51" s="25">
        <f t="shared" si="6"/>
        <v>0</v>
      </c>
      <c r="T51" s="25">
        <f t="shared" si="6"/>
        <v>0</v>
      </c>
      <c r="U51" s="25">
        <f t="shared" si="6"/>
        <v>0</v>
      </c>
      <c r="V51" s="25">
        <f t="shared" si="6"/>
        <v>0</v>
      </c>
      <c r="W51" s="25">
        <f t="shared" si="6"/>
        <v>0</v>
      </c>
      <c r="X51" s="25">
        <f t="shared" si="6"/>
        <v>0</v>
      </c>
      <c r="Y51" s="25">
        <f t="shared" si="6"/>
        <v>0</v>
      </c>
      <c r="Z51" s="25">
        <f t="shared" si="6"/>
        <v>0</v>
      </c>
      <c r="AA51" s="25">
        <f t="shared" si="6"/>
        <v>0</v>
      </c>
      <c r="AB51" s="25">
        <f t="shared" si="6"/>
        <v>0</v>
      </c>
      <c r="AC51" s="25">
        <f t="shared" si="6"/>
        <v>0</v>
      </c>
      <c r="AD51" s="101"/>
      <c r="AE51" s="11">
        <v>25</v>
      </c>
      <c r="AF51" s="11">
        <v>35</v>
      </c>
      <c r="AG51" s="11">
        <v>60</v>
      </c>
      <c r="AH51" s="119">
        <v>12</v>
      </c>
      <c r="AI51" s="11"/>
      <c r="AJ51" s="77"/>
      <c r="AK51" s="163"/>
    </row>
    <row r="52" spans="1:38" x14ac:dyDescent="0.2">
      <c r="A52" s="50" t="s">
        <v>55</v>
      </c>
      <c r="B52" s="50">
        <v>1</v>
      </c>
      <c r="C52" s="105" t="s">
        <v>240</v>
      </c>
      <c r="D52" s="179" t="s">
        <v>135</v>
      </c>
      <c r="E52" s="179" t="s">
        <v>165</v>
      </c>
      <c r="F52" s="21" t="s">
        <v>84</v>
      </c>
      <c r="G52" s="25">
        <v>0</v>
      </c>
      <c r="H52" s="25">
        <v>10</v>
      </c>
      <c r="I52" s="25">
        <v>2</v>
      </c>
      <c r="J52" s="25"/>
      <c r="K52" s="25"/>
      <c r="L52" s="25"/>
      <c r="M52" s="25"/>
      <c r="N52" s="25"/>
      <c r="O52" s="25"/>
      <c r="P52" s="25"/>
      <c r="Q52" s="25"/>
      <c r="R52" s="25"/>
      <c r="S52" s="25"/>
      <c r="T52" s="25"/>
      <c r="U52" s="25"/>
      <c r="V52" s="25"/>
      <c r="W52" s="25"/>
      <c r="X52" s="25"/>
      <c r="Y52" s="25"/>
      <c r="Z52" s="25"/>
      <c r="AA52" s="25"/>
      <c r="AB52" s="25"/>
      <c r="AC52" s="25"/>
      <c r="AD52" s="174" t="s">
        <v>165</v>
      </c>
      <c r="AE52" s="11">
        <v>0</v>
      </c>
      <c r="AF52" s="11">
        <v>10</v>
      </c>
      <c r="AG52" s="11">
        <v>10</v>
      </c>
      <c r="AH52" s="11">
        <v>2</v>
      </c>
      <c r="AI52" s="11" t="s">
        <v>56</v>
      </c>
      <c r="AJ52" s="163"/>
      <c r="AK52" s="163"/>
    </row>
    <row r="53" spans="1:38" x14ac:dyDescent="0.2">
      <c r="A53" s="50" t="s">
        <v>55</v>
      </c>
      <c r="B53" s="50">
        <v>2</v>
      </c>
      <c r="C53" s="105" t="s">
        <v>241</v>
      </c>
      <c r="D53" s="179"/>
      <c r="E53" s="179"/>
      <c r="F53" s="21" t="s">
        <v>38</v>
      </c>
      <c r="G53" s="25"/>
      <c r="H53" s="25"/>
      <c r="I53" s="25"/>
      <c r="J53" s="25">
        <v>0</v>
      </c>
      <c r="K53" s="25">
        <v>5</v>
      </c>
      <c r="L53" s="25">
        <v>1</v>
      </c>
      <c r="M53" s="29"/>
      <c r="N53" s="29"/>
      <c r="O53" s="29"/>
      <c r="P53" s="25"/>
      <c r="Q53" s="25"/>
      <c r="R53" s="25"/>
      <c r="S53" s="25"/>
      <c r="T53" s="25"/>
      <c r="U53" s="25"/>
      <c r="V53" s="25"/>
      <c r="W53" s="25"/>
      <c r="X53" s="25"/>
      <c r="Y53" s="25"/>
      <c r="Z53" s="25"/>
      <c r="AA53" s="25"/>
      <c r="AB53" s="25"/>
      <c r="AC53" s="25"/>
      <c r="AD53" s="174"/>
      <c r="AE53" s="11">
        <v>0</v>
      </c>
      <c r="AF53" s="11">
        <v>5</v>
      </c>
      <c r="AG53" s="11">
        <v>5</v>
      </c>
      <c r="AH53" s="11">
        <v>1</v>
      </c>
      <c r="AI53" s="11" t="s">
        <v>10</v>
      </c>
      <c r="AJ53" s="163" t="s">
        <v>240</v>
      </c>
      <c r="AK53" s="163" t="s">
        <v>84</v>
      </c>
    </row>
    <row r="54" spans="1:38" x14ac:dyDescent="0.2">
      <c r="A54" s="50" t="s">
        <v>57</v>
      </c>
      <c r="B54" s="50">
        <v>3</v>
      </c>
      <c r="C54" s="105" t="s">
        <v>284</v>
      </c>
      <c r="D54" s="179"/>
      <c r="E54" s="179"/>
      <c r="F54" s="21" t="s">
        <v>166</v>
      </c>
      <c r="G54" s="25"/>
      <c r="H54" s="25"/>
      <c r="I54" s="25"/>
      <c r="J54" s="25"/>
      <c r="K54" s="25"/>
      <c r="L54" s="25"/>
      <c r="M54" s="25">
        <v>10</v>
      </c>
      <c r="N54" s="25">
        <v>0</v>
      </c>
      <c r="O54" s="25">
        <v>2</v>
      </c>
      <c r="P54" s="25"/>
      <c r="Q54" s="25"/>
      <c r="R54" s="25"/>
      <c r="S54" s="29"/>
      <c r="T54" s="29"/>
      <c r="U54" s="29"/>
      <c r="V54" s="25"/>
      <c r="W54" s="25"/>
      <c r="X54" s="25"/>
      <c r="Y54" s="25"/>
      <c r="Z54" s="25"/>
      <c r="AA54" s="25"/>
      <c r="AB54" s="25"/>
      <c r="AC54" s="25"/>
      <c r="AD54" s="174" t="s">
        <v>165</v>
      </c>
      <c r="AE54" s="11">
        <v>10</v>
      </c>
      <c r="AF54" s="11">
        <v>0</v>
      </c>
      <c r="AG54" s="11">
        <v>10</v>
      </c>
      <c r="AH54" s="11">
        <v>2</v>
      </c>
      <c r="AI54" s="11" t="s">
        <v>56</v>
      </c>
      <c r="AJ54" s="163"/>
      <c r="AK54" s="163"/>
    </row>
    <row r="55" spans="1:38" x14ac:dyDescent="0.2">
      <c r="A55" s="50" t="s">
        <v>57</v>
      </c>
      <c r="B55" s="50">
        <v>4</v>
      </c>
      <c r="C55" s="105" t="s">
        <v>256</v>
      </c>
      <c r="D55" s="179"/>
      <c r="E55" s="179"/>
      <c r="F55" s="21" t="s">
        <v>167</v>
      </c>
      <c r="G55" s="25"/>
      <c r="H55" s="25"/>
      <c r="I55" s="25"/>
      <c r="J55" s="25"/>
      <c r="K55" s="25"/>
      <c r="L55" s="25"/>
      <c r="M55" s="105"/>
      <c r="N55" s="105"/>
      <c r="O55" s="105"/>
      <c r="P55" s="25">
        <v>5</v>
      </c>
      <c r="Q55" s="25">
        <v>0</v>
      </c>
      <c r="R55" s="25">
        <v>1</v>
      </c>
      <c r="S55" s="29"/>
      <c r="T55" s="29"/>
      <c r="U55" s="29"/>
      <c r="V55" s="25"/>
      <c r="W55" s="25"/>
      <c r="X55" s="25"/>
      <c r="Y55" s="25"/>
      <c r="Z55" s="25"/>
      <c r="AA55" s="25"/>
      <c r="AB55" s="25"/>
      <c r="AC55" s="25"/>
      <c r="AD55" s="174"/>
      <c r="AE55" s="11">
        <v>5</v>
      </c>
      <c r="AF55" s="11">
        <v>0</v>
      </c>
      <c r="AG55" s="11">
        <v>5</v>
      </c>
      <c r="AH55" s="11">
        <v>1</v>
      </c>
      <c r="AI55" s="11" t="s">
        <v>10</v>
      </c>
      <c r="AJ55" s="163"/>
      <c r="AK55" s="163"/>
    </row>
    <row r="56" spans="1:38" s="19" customFormat="1" x14ac:dyDescent="0.2">
      <c r="A56" s="99" t="s">
        <v>58</v>
      </c>
      <c r="B56" s="99">
        <v>5</v>
      </c>
      <c r="C56" s="11" t="s">
        <v>571</v>
      </c>
      <c r="D56" s="179"/>
      <c r="E56" s="179"/>
      <c r="F56" s="6" t="s">
        <v>116</v>
      </c>
      <c r="G56" s="11"/>
      <c r="H56" s="11"/>
      <c r="I56" s="11"/>
      <c r="J56" s="11"/>
      <c r="K56" s="11"/>
      <c r="L56" s="11"/>
      <c r="M56" s="101"/>
      <c r="N56" s="101"/>
      <c r="O56" s="101"/>
      <c r="P56" s="11"/>
      <c r="Q56" s="11"/>
      <c r="R56" s="11"/>
      <c r="S56" s="11">
        <v>0</v>
      </c>
      <c r="T56" s="11">
        <v>10</v>
      </c>
      <c r="U56" s="11">
        <v>2</v>
      </c>
      <c r="V56" s="11"/>
      <c r="W56" s="11"/>
      <c r="X56" s="11"/>
      <c r="Y56" s="11"/>
      <c r="Z56" s="11"/>
      <c r="AA56" s="11"/>
      <c r="AB56" s="11"/>
      <c r="AC56" s="11"/>
      <c r="AD56" s="174" t="s">
        <v>165</v>
      </c>
      <c r="AE56" s="11">
        <v>0</v>
      </c>
      <c r="AF56" s="11">
        <v>10</v>
      </c>
      <c r="AG56" s="11">
        <v>10</v>
      </c>
      <c r="AH56" s="11">
        <v>2</v>
      </c>
      <c r="AI56" s="11" t="s">
        <v>10</v>
      </c>
      <c r="AJ56" s="163" t="s">
        <v>241</v>
      </c>
      <c r="AK56" s="163" t="s">
        <v>38</v>
      </c>
      <c r="AL56" s="118"/>
    </row>
    <row r="57" spans="1:38" s="19" customFormat="1" ht="33.75" customHeight="1" x14ac:dyDescent="0.2">
      <c r="A57" s="99" t="s">
        <v>58</v>
      </c>
      <c r="B57" s="99">
        <v>6</v>
      </c>
      <c r="C57" s="101" t="s">
        <v>572</v>
      </c>
      <c r="D57" s="179"/>
      <c r="E57" s="179"/>
      <c r="F57" s="6" t="s">
        <v>113</v>
      </c>
      <c r="G57" s="11"/>
      <c r="H57" s="11"/>
      <c r="I57" s="11"/>
      <c r="J57" s="11"/>
      <c r="K57" s="11"/>
      <c r="L57" s="11"/>
      <c r="M57" s="101"/>
      <c r="N57" s="101"/>
      <c r="O57" s="101"/>
      <c r="P57" s="11"/>
      <c r="Q57" s="11"/>
      <c r="R57" s="11"/>
      <c r="S57" s="117"/>
      <c r="T57" s="117"/>
      <c r="U57" s="117"/>
      <c r="V57" s="11">
        <v>0</v>
      </c>
      <c r="W57" s="11">
        <v>10</v>
      </c>
      <c r="X57" s="11">
        <v>2</v>
      </c>
      <c r="Y57" s="11"/>
      <c r="Z57" s="11"/>
      <c r="AA57" s="11"/>
      <c r="AB57" s="11"/>
      <c r="AC57" s="11"/>
      <c r="AD57" s="174"/>
      <c r="AE57" s="11">
        <v>0</v>
      </c>
      <c r="AF57" s="11">
        <v>10</v>
      </c>
      <c r="AG57" s="11">
        <v>10</v>
      </c>
      <c r="AH57" s="11">
        <v>2</v>
      </c>
      <c r="AI57" s="11" t="s">
        <v>10</v>
      </c>
      <c r="AJ57" s="11" t="s">
        <v>571</v>
      </c>
      <c r="AK57" s="163" t="s">
        <v>121</v>
      </c>
      <c r="AL57" s="118"/>
    </row>
    <row r="58" spans="1:38" ht="30.75" customHeight="1" x14ac:dyDescent="0.2">
      <c r="A58" s="50"/>
      <c r="B58" s="50"/>
      <c r="C58" s="105"/>
      <c r="D58" s="102"/>
      <c r="E58" s="102"/>
      <c r="F58" s="27" t="s">
        <v>4</v>
      </c>
      <c r="G58" s="25">
        <f t="shared" ref="G58:AC58" si="7">SUM(G52:G56)</f>
        <v>0</v>
      </c>
      <c r="H58" s="25">
        <f t="shared" si="7"/>
        <v>10</v>
      </c>
      <c r="I58" s="25">
        <f t="shared" si="7"/>
        <v>2</v>
      </c>
      <c r="J58" s="25">
        <f t="shared" si="7"/>
        <v>0</v>
      </c>
      <c r="K58" s="25">
        <f t="shared" si="7"/>
        <v>5</v>
      </c>
      <c r="L58" s="25">
        <f t="shared" si="7"/>
        <v>1</v>
      </c>
      <c r="M58" s="25">
        <f>SUM(M52:M57)</f>
        <v>10</v>
      </c>
      <c r="N58" s="25">
        <f t="shared" si="7"/>
        <v>0</v>
      </c>
      <c r="O58" s="25">
        <f>SUM(O52:O57)</f>
        <v>2</v>
      </c>
      <c r="P58" s="25">
        <f t="shared" si="7"/>
        <v>5</v>
      </c>
      <c r="Q58" s="25">
        <f t="shared" si="7"/>
        <v>0</v>
      </c>
      <c r="R58" s="25">
        <f t="shared" si="7"/>
        <v>1</v>
      </c>
      <c r="S58" s="25">
        <f t="shared" si="7"/>
        <v>0</v>
      </c>
      <c r="T58" s="25">
        <f t="shared" si="7"/>
        <v>10</v>
      </c>
      <c r="U58" s="25">
        <f t="shared" si="7"/>
        <v>2</v>
      </c>
      <c r="V58" s="25">
        <f t="shared" si="7"/>
        <v>0</v>
      </c>
      <c r="W58" s="25">
        <f t="shared" si="7"/>
        <v>0</v>
      </c>
      <c r="X58" s="25">
        <f t="shared" si="7"/>
        <v>0</v>
      </c>
      <c r="Y58" s="25">
        <f t="shared" si="7"/>
        <v>0</v>
      </c>
      <c r="Z58" s="25">
        <f t="shared" si="7"/>
        <v>0</v>
      </c>
      <c r="AA58" s="25">
        <f t="shared" si="7"/>
        <v>0</v>
      </c>
      <c r="AB58" s="25">
        <f t="shared" si="7"/>
        <v>0</v>
      </c>
      <c r="AC58" s="25">
        <f t="shared" si="7"/>
        <v>0</v>
      </c>
      <c r="AD58" s="101"/>
      <c r="AE58" s="11">
        <v>15</v>
      </c>
      <c r="AF58" s="11">
        <v>25</v>
      </c>
      <c r="AG58" s="11">
        <v>50</v>
      </c>
      <c r="AH58" s="11">
        <v>10</v>
      </c>
      <c r="AI58" s="11"/>
      <c r="AJ58" s="77"/>
      <c r="AK58" s="163"/>
    </row>
    <row r="59" spans="1:38" x14ac:dyDescent="0.2">
      <c r="A59" s="50" t="s">
        <v>55</v>
      </c>
      <c r="B59" s="50">
        <v>1</v>
      </c>
      <c r="C59" s="105" t="s">
        <v>242</v>
      </c>
      <c r="D59" s="179" t="s">
        <v>136</v>
      </c>
      <c r="E59" s="179" t="s">
        <v>169</v>
      </c>
      <c r="F59" s="21" t="s">
        <v>93</v>
      </c>
      <c r="G59" s="25">
        <v>10</v>
      </c>
      <c r="H59" s="25">
        <v>10</v>
      </c>
      <c r="I59" s="25">
        <v>4</v>
      </c>
      <c r="J59" s="25"/>
      <c r="K59" s="25"/>
      <c r="L59" s="25"/>
      <c r="M59" s="25"/>
      <c r="N59" s="25"/>
      <c r="O59" s="25"/>
      <c r="P59" s="25"/>
      <c r="Q59" s="25"/>
      <c r="R59" s="25"/>
      <c r="S59" s="25"/>
      <c r="T59" s="25"/>
      <c r="U59" s="25"/>
      <c r="V59" s="25"/>
      <c r="W59" s="25"/>
      <c r="X59" s="25"/>
      <c r="Y59" s="25"/>
      <c r="Z59" s="25"/>
      <c r="AA59" s="25"/>
      <c r="AB59" s="25"/>
      <c r="AC59" s="25"/>
      <c r="AD59" s="174" t="s">
        <v>282</v>
      </c>
      <c r="AE59" s="11">
        <v>10</v>
      </c>
      <c r="AF59" s="11">
        <v>10</v>
      </c>
      <c r="AG59" s="11">
        <v>20</v>
      </c>
      <c r="AH59" s="11">
        <v>4</v>
      </c>
      <c r="AI59" s="11" t="s">
        <v>10</v>
      </c>
      <c r="AJ59" s="163"/>
      <c r="AK59" s="163"/>
    </row>
    <row r="60" spans="1:38" ht="24.75" customHeight="1" x14ac:dyDescent="0.2">
      <c r="A60" s="50" t="s">
        <v>55</v>
      </c>
      <c r="B60" s="50">
        <v>2</v>
      </c>
      <c r="C60" s="105" t="s">
        <v>243</v>
      </c>
      <c r="D60" s="179"/>
      <c r="E60" s="179"/>
      <c r="F60" s="21" t="s">
        <v>94</v>
      </c>
      <c r="G60" s="25"/>
      <c r="H60" s="25"/>
      <c r="I60" s="25"/>
      <c r="J60" s="25">
        <v>0</v>
      </c>
      <c r="K60" s="25">
        <v>10</v>
      </c>
      <c r="L60" s="25">
        <v>2</v>
      </c>
      <c r="M60" s="25"/>
      <c r="N60" s="25"/>
      <c r="O60" s="25"/>
      <c r="P60" s="25"/>
      <c r="Q60" s="25"/>
      <c r="R60" s="25"/>
      <c r="S60" s="25"/>
      <c r="T60" s="25"/>
      <c r="U60" s="25"/>
      <c r="V60" s="25"/>
      <c r="W60" s="25"/>
      <c r="X60" s="25"/>
      <c r="Y60" s="25"/>
      <c r="Z60" s="25"/>
      <c r="AA60" s="25"/>
      <c r="AB60" s="25"/>
      <c r="AC60" s="25"/>
      <c r="AD60" s="174"/>
      <c r="AE60" s="11">
        <v>0</v>
      </c>
      <c r="AF60" s="11">
        <v>10</v>
      </c>
      <c r="AG60" s="11">
        <v>10</v>
      </c>
      <c r="AH60" s="11">
        <v>2</v>
      </c>
      <c r="AI60" s="11" t="s">
        <v>10</v>
      </c>
      <c r="AJ60" s="163" t="s">
        <v>242</v>
      </c>
      <c r="AK60" s="163" t="s">
        <v>93</v>
      </c>
    </row>
    <row r="61" spans="1:38" s="19" customFormat="1" ht="38.25" customHeight="1" x14ac:dyDescent="0.2">
      <c r="A61" s="99" t="s">
        <v>58</v>
      </c>
      <c r="B61" s="99">
        <v>5</v>
      </c>
      <c r="C61" s="101" t="s">
        <v>573</v>
      </c>
      <c r="D61" s="179"/>
      <c r="E61" s="179"/>
      <c r="F61" s="6" t="s">
        <v>95</v>
      </c>
      <c r="G61" s="11"/>
      <c r="H61" s="11"/>
      <c r="I61" s="11"/>
      <c r="J61" s="11"/>
      <c r="K61" s="11"/>
      <c r="L61" s="11"/>
      <c r="M61" s="11"/>
      <c r="N61" s="11"/>
      <c r="O61" s="11"/>
      <c r="P61" s="11"/>
      <c r="Q61" s="11"/>
      <c r="R61" s="11"/>
      <c r="S61" s="11">
        <v>5</v>
      </c>
      <c r="T61" s="11">
        <v>5</v>
      </c>
      <c r="U61" s="11">
        <v>2</v>
      </c>
      <c r="V61" s="11"/>
      <c r="W61" s="11"/>
      <c r="X61" s="11"/>
      <c r="Y61" s="11"/>
      <c r="Z61" s="11"/>
      <c r="AA61" s="11"/>
      <c r="AB61" s="11"/>
      <c r="AC61" s="11"/>
      <c r="AD61" s="101" t="s">
        <v>283</v>
      </c>
      <c r="AE61" s="11">
        <v>5</v>
      </c>
      <c r="AF61" s="11">
        <v>5</v>
      </c>
      <c r="AG61" s="11">
        <v>10</v>
      </c>
      <c r="AH61" s="11">
        <v>2</v>
      </c>
      <c r="AI61" s="11" t="s">
        <v>10</v>
      </c>
      <c r="AJ61" s="163" t="s">
        <v>243</v>
      </c>
      <c r="AK61" s="163" t="s">
        <v>94</v>
      </c>
      <c r="AL61" s="118"/>
    </row>
    <row r="62" spans="1:38" x14ac:dyDescent="0.2">
      <c r="A62" s="50" t="s">
        <v>58</v>
      </c>
      <c r="B62" s="50">
        <v>6</v>
      </c>
      <c r="C62" s="105" t="s">
        <v>226</v>
      </c>
      <c r="D62" s="179"/>
      <c r="E62" s="179"/>
      <c r="F62" s="21" t="s">
        <v>120</v>
      </c>
      <c r="G62" s="25"/>
      <c r="H62" s="25"/>
      <c r="I62" s="25"/>
      <c r="J62" s="25"/>
      <c r="K62" s="25"/>
      <c r="L62" s="25"/>
      <c r="M62" s="25"/>
      <c r="N62" s="25"/>
      <c r="O62" s="25"/>
      <c r="P62" s="25"/>
      <c r="Q62" s="25"/>
      <c r="R62" s="25"/>
      <c r="S62" s="29"/>
      <c r="T62" s="29"/>
      <c r="U62" s="29"/>
      <c r="V62" s="25">
        <v>10</v>
      </c>
      <c r="W62" s="25">
        <v>0</v>
      </c>
      <c r="X62" s="25">
        <v>2</v>
      </c>
      <c r="Y62" s="25"/>
      <c r="Z62" s="25"/>
      <c r="AA62" s="25"/>
      <c r="AB62" s="25"/>
      <c r="AC62" s="25"/>
      <c r="AD62" s="101" t="s">
        <v>283</v>
      </c>
      <c r="AE62" s="11">
        <v>10</v>
      </c>
      <c r="AF62" s="11">
        <v>0</v>
      </c>
      <c r="AG62" s="11">
        <v>10</v>
      </c>
      <c r="AH62" s="11">
        <v>2</v>
      </c>
      <c r="AI62" s="11" t="s">
        <v>10</v>
      </c>
      <c r="AJ62" s="163"/>
      <c r="AK62" s="163"/>
    </row>
    <row r="63" spans="1:38" ht="35.25" customHeight="1" x14ac:dyDescent="0.2">
      <c r="A63" s="50"/>
      <c r="B63" s="50"/>
      <c r="C63" s="105"/>
      <c r="D63" s="105"/>
      <c r="E63" s="105"/>
      <c r="F63" s="27" t="s">
        <v>5</v>
      </c>
      <c r="G63" s="25">
        <f t="shared" ref="G63:AC63" si="8">SUM(G59:G62)</f>
        <v>10</v>
      </c>
      <c r="H63" s="25">
        <f t="shared" si="8"/>
        <v>10</v>
      </c>
      <c r="I63" s="25">
        <f t="shared" si="8"/>
        <v>4</v>
      </c>
      <c r="J63" s="25">
        <f t="shared" si="8"/>
        <v>0</v>
      </c>
      <c r="K63" s="25">
        <f t="shared" si="8"/>
        <v>10</v>
      </c>
      <c r="L63" s="25">
        <f t="shared" si="8"/>
        <v>2</v>
      </c>
      <c r="M63" s="25">
        <f t="shared" si="8"/>
        <v>0</v>
      </c>
      <c r="N63" s="25">
        <f t="shared" si="8"/>
        <v>0</v>
      </c>
      <c r="O63" s="25">
        <f t="shared" si="8"/>
        <v>0</v>
      </c>
      <c r="P63" s="25">
        <f t="shared" si="8"/>
        <v>0</v>
      </c>
      <c r="Q63" s="25">
        <f t="shared" si="8"/>
        <v>0</v>
      </c>
      <c r="R63" s="25">
        <f t="shared" si="8"/>
        <v>0</v>
      </c>
      <c r="S63" s="25">
        <f t="shared" si="8"/>
        <v>5</v>
      </c>
      <c r="T63" s="25">
        <f t="shared" si="8"/>
        <v>5</v>
      </c>
      <c r="U63" s="25">
        <f t="shared" si="8"/>
        <v>2</v>
      </c>
      <c r="V63" s="25">
        <f t="shared" si="8"/>
        <v>10</v>
      </c>
      <c r="W63" s="25">
        <f t="shared" si="8"/>
        <v>0</v>
      </c>
      <c r="X63" s="25">
        <f t="shared" si="8"/>
        <v>2</v>
      </c>
      <c r="Y63" s="25">
        <f t="shared" si="8"/>
        <v>0</v>
      </c>
      <c r="Z63" s="25">
        <f t="shared" si="8"/>
        <v>0</v>
      </c>
      <c r="AA63" s="25">
        <f t="shared" si="8"/>
        <v>0</v>
      </c>
      <c r="AB63" s="25">
        <f t="shared" si="8"/>
        <v>0</v>
      </c>
      <c r="AC63" s="25">
        <f t="shared" si="8"/>
        <v>0</v>
      </c>
      <c r="AD63" s="101"/>
      <c r="AE63" s="11">
        <v>25</v>
      </c>
      <c r="AF63" s="11">
        <v>25</v>
      </c>
      <c r="AG63" s="11">
        <v>50</v>
      </c>
      <c r="AH63" s="11">
        <v>10</v>
      </c>
      <c r="AI63" s="11"/>
      <c r="AJ63" s="77"/>
      <c r="AK63" s="163"/>
    </row>
    <row r="64" spans="1:38" x14ac:dyDescent="0.2">
      <c r="A64" s="50" t="s">
        <v>55</v>
      </c>
      <c r="B64" s="50">
        <v>2</v>
      </c>
      <c r="C64" s="105" t="s">
        <v>257</v>
      </c>
      <c r="D64" s="179" t="s">
        <v>137</v>
      </c>
      <c r="E64" s="179" t="s">
        <v>161</v>
      </c>
      <c r="F64" s="21" t="s">
        <v>147</v>
      </c>
      <c r="G64" s="25"/>
      <c r="H64" s="25"/>
      <c r="I64" s="25"/>
      <c r="J64" s="25">
        <v>5</v>
      </c>
      <c r="K64" s="25">
        <v>10</v>
      </c>
      <c r="L64" s="25">
        <v>3</v>
      </c>
      <c r="M64" s="25"/>
      <c r="N64" s="25"/>
      <c r="O64" s="25"/>
      <c r="P64" s="25"/>
      <c r="Q64" s="25"/>
      <c r="R64" s="25"/>
      <c r="S64" s="105"/>
      <c r="T64" s="105"/>
      <c r="U64" s="105"/>
      <c r="V64" s="25"/>
      <c r="W64" s="25"/>
      <c r="X64" s="25"/>
      <c r="Y64" s="25"/>
      <c r="Z64" s="25"/>
      <c r="AA64" s="25"/>
      <c r="AB64" s="25"/>
      <c r="AC64" s="25"/>
      <c r="AD64" s="101" t="s">
        <v>161</v>
      </c>
      <c r="AE64" s="11">
        <v>5</v>
      </c>
      <c r="AF64" s="11">
        <v>10</v>
      </c>
      <c r="AG64" s="11">
        <v>15</v>
      </c>
      <c r="AH64" s="11">
        <v>3</v>
      </c>
      <c r="AI64" s="11" t="s">
        <v>10</v>
      </c>
      <c r="AJ64" s="163"/>
      <c r="AK64" s="163"/>
    </row>
    <row r="65" spans="1:37" ht="26.25" customHeight="1" x14ac:dyDescent="0.2">
      <c r="A65" s="50" t="s">
        <v>57</v>
      </c>
      <c r="B65" s="50">
        <v>3</v>
      </c>
      <c r="C65" s="105" t="s">
        <v>258</v>
      </c>
      <c r="D65" s="179"/>
      <c r="E65" s="179"/>
      <c r="F65" s="21" t="s">
        <v>168</v>
      </c>
      <c r="G65" s="25"/>
      <c r="H65" s="25"/>
      <c r="I65" s="25"/>
      <c r="J65" s="25"/>
      <c r="K65" s="25"/>
      <c r="L65" s="25"/>
      <c r="M65" s="25">
        <v>5</v>
      </c>
      <c r="N65" s="25">
        <v>15</v>
      </c>
      <c r="O65" s="25">
        <v>4</v>
      </c>
      <c r="P65" s="25"/>
      <c r="Q65" s="25"/>
      <c r="R65" s="25"/>
      <c r="S65" s="25"/>
      <c r="T65" s="25"/>
      <c r="U65" s="25"/>
      <c r="V65" s="105"/>
      <c r="W65" s="105"/>
      <c r="X65" s="105"/>
      <c r="Y65" s="25"/>
      <c r="Z65" s="25"/>
      <c r="AA65" s="25"/>
      <c r="AB65" s="25"/>
      <c r="AC65" s="25"/>
      <c r="AD65" s="101" t="s">
        <v>161</v>
      </c>
      <c r="AE65" s="11">
        <v>5</v>
      </c>
      <c r="AF65" s="11">
        <v>15</v>
      </c>
      <c r="AG65" s="11">
        <v>20</v>
      </c>
      <c r="AH65" s="11">
        <v>4</v>
      </c>
      <c r="AI65" s="11" t="s">
        <v>10</v>
      </c>
      <c r="AJ65" s="12" t="s">
        <v>257</v>
      </c>
      <c r="AK65" s="163" t="s">
        <v>147</v>
      </c>
    </row>
    <row r="66" spans="1:37" ht="36" customHeight="1" x14ac:dyDescent="0.2">
      <c r="A66" s="50"/>
      <c r="B66" s="50"/>
      <c r="C66" s="105"/>
      <c r="D66" s="102"/>
      <c r="E66" s="102"/>
      <c r="F66" s="27" t="s">
        <v>148</v>
      </c>
      <c r="G66" s="25">
        <f t="shared" ref="G66:AC66" si="9">SUM(G64:G65)</f>
        <v>0</v>
      </c>
      <c r="H66" s="25">
        <f t="shared" si="9"/>
        <v>0</v>
      </c>
      <c r="I66" s="25">
        <f t="shared" si="9"/>
        <v>0</v>
      </c>
      <c r="J66" s="25">
        <f t="shared" si="9"/>
        <v>5</v>
      </c>
      <c r="K66" s="25">
        <f t="shared" si="9"/>
        <v>10</v>
      </c>
      <c r="L66" s="25">
        <f t="shared" si="9"/>
        <v>3</v>
      </c>
      <c r="M66" s="25">
        <f t="shared" si="9"/>
        <v>5</v>
      </c>
      <c r="N66" s="25">
        <f t="shared" si="9"/>
        <v>15</v>
      </c>
      <c r="O66" s="25">
        <f t="shared" si="9"/>
        <v>4</v>
      </c>
      <c r="P66" s="25">
        <f t="shared" si="9"/>
        <v>0</v>
      </c>
      <c r="Q66" s="25">
        <f t="shared" si="9"/>
        <v>0</v>
      </c>
      <c r="R66" s="25">
        <f t="shared" si="9"/>
        <v>0</v>
      </c>
      <c r="S66" s="25">
        <f t="shared" si="9"/>
        <v>0</v>
      </c>
      <c r="T66" s="25">
        <f t="shared" si="9"/>
        <v>0</v>
      </c>
      <c r="U66" s="25">
        <f t="shared" si="9"/>
        <v>0</v>
      </c>
      <c r="V66" s="25">
        <f t="shared" si="9"/>
        <v>0</v>
      </c>
      <c r="W66" s="25">
        <f t="shared" si="9"/>
        <v>0</v>
      </c>
      <c r="X66" s="25">
        <f t="shared" si="9"/>
        <v>0</v>
      </c>
      <c r="Y66" s="25">
        <f t="shared" si="9"/>
        <v>0</v>
      </c>
      <c r="Z66" s="25">
        <f t="shared" si="9"/>
        <v>0</v>
      </c>
      <c r="AA66" s="25">
        <f t="shared" si="9"/>
        <v>0</v>
      </c>
      <c r="AB66" s="25">
        <f t="shared" si="9"/>
        <v>0</v>
      </c>
      <c r="AC66" s="25">
        <f t="shared" si="9"/>
        <v>0</v>
      </c>
      <c r="AD66" s="101"/>
      <c r="AE66" s="11">
        <v>10</v>
      </c>
      <c r="AF66" s="11">
        <v>25</v>
      </c>
      <c r="AG66" s="11">
        <v>35</v>
      </c>
      <c r="AH66" s="11">
        <v>7</v>
      </c>
      <c r="AI66" s="11"/>
      <c r="AJ66" s="77"/>
      <c r="AK66" s="163"/>
    </row>
    <row r="67" spans="1:37" x14ac:dyDescent="0.2">
      <c r="A67" s="50" t="s">
        <v>55</v>
      </c>
      <c r="B67" s="50">
        <v>1</v>
      </c>
      <c r="C67" s="50" t="s">
        <v>218</v>
      </c>
      <c r="D67" s="179" t="s">
        <v>138</v>
      </c>
      <c r="E67" s="179" t="s">
        <v>170</v>
      </c>
      <c r="F67" s="21" t="s">
        <v>76</v>
      </c>
      <c r="G67" s="25">
        <v>10</v>
      </c>
      <c r="H67" s="25">
        <v>0</v>
      </c>
      <c r="I67" s="25">
        <v>2</v>
      </c>
      <c r="J67" s="25"/>
      <c r="K67" s="25"/>
      <c r="L67" s="25"/>
      <c r="M67" s="25"/>
      <c r="N67" s="25"/>
      <c r="O67" s="25"/>
      <c r="P67" s="29"/>
      <c r="Q67" s="29"/>
      <c r="R67" s="29"/>
      <c r="S67" s="25"/>
      <c r="T67" s="25"/>
      <c r="U67" s="25"/>
      <c r="V67" s="25"/>
      <c r="W67" s="25"/>
      <c r="X67" s="25"/>
      <c r="Y67" s="25"/>
      <c r="Z67" s="25"/>
      <c r="AA67" s="25"/>
      <c r="AB67" s="25"/>
      <c r="AC67" s="25"/>
      <c r="AD67" s="54" t="s">
        <v>170</v>
      </c>
      <c r="AE67" s="11">
        <v>10</v>
      </c>
      <c r="AF67" s="11">
        <v>0</v>
      </c>
      <c r="AG67" s="11">
        <v>10</v>
      </c>
      <c r="AH67" s="11">
        <v>2</v>
      </c>
      <c r="AI67" s="11" t="s">
        <v>56</v>
      </c>
      <c r="AJ67" s="163"/>
      <c r="AK67" s="163"/>
    </row>
    <row r="68" spans="1:37" x14ac:dyDescent="0.2">
      <c r="A68" s="50" t="s">
        <v>55</v>
      </c>
      <c r="B68" s="50">
        <v>2</v>
      </c>
      <c r="C68" s="50" t="s">
        <v>219</v>
      </c>
      <c r="D68" s="179"/>
      <c r="E68" s="179"/>
      <c r="F68" s="21" t="s">
        <v>105</v>
      </c>
      <c r="G68" s="25"/>
      <c r="H68" s="25"/>
      <c r="I68" s="25"/>
      <c r="J68" s="25">
        <v>0</v>
      </c>
      <c r="K68" s="25">
        <v>20</v>
      </c>
      <c r="L68" s="25">
        <v>4</v>
      </c>
      <c r="M68" s="25"/>
      <c r="N68" s="25"/>
      <c r="O68" s="25"/>
      <c r="P68" s="25"/>
      <c r="Q68" s="25"/>
      <c r="R68" s="25"/>
      <c r="S68" s="25"/>
      <c r="T68" s="25"/>
      <c r="U68" s="25"/>
      <c r="V68" s="25"/>
      <c r="W68" s="25"/>
      <c r="X68" s="25"/>
      <c r="Y68" s="25"/>
      <c r="Z68" s="25"/>
      <c r="AA68" s="25"/>
      <c r="AB68" s="25"/>
      <c r="AC68" s="25"/>
      <c r="AD68" s="174" t="s">
        <v>170</v>
      </c>
      <c r="AE68" s="11">
        <v>0</v>
      </c>
      <c r="AF68" s="11">
        <v>20</v>
      </c>
      <c r="AG68" s="11">
        <v>20</v>
      </c>
      <c r="AH68" s="11">
        <v>4</v>
      </c>
      <c r="AI68" s="11" t="s">
        <v>10</v>
      </c>
      <c r="AJ68" s="163"/>
      <c r="AK68" s="163"/>
    </row>
    <row r="69" spans="1:37" ht="45" customHeight="1" x14ac:dyDescent="0.2">
      <c r="A69" s="50" t="s">
        <v>57</v>
      </c>
      <c r="B69" s="50">
        <v>3</v>
      </c>
      <c r="C69" s="50" t="s">
        <v>220</v>
      </c>
      <c r="D69" s="179"/>
      <c r="E69" s="179"/>
      <c r="F69" s="21" t="s">
        <v>87</v>
      </c>
      <c r="G69" s="25"/>
      <c r="H69" s="25"/>
      <c r="I69" s="25"/>
      <c r="J69" s="25"/>
      <c r="K69" s="25"/>
      <c r="L69" s="25"/>
      <c r="M69" s="25">
        <v>0</v>
      </c>
      <c r="N69" s="25">
        <v>20</v>
      </c>
      <c r="O69" s="25">
        <v>4</v>
      </c>
      <c r="P69" s="25"/>
      <c r="Q69" s="25"/>
      <c r="R69" s="25"/>
      <c r="S69" s="25"/>
      <c r="T69" s="25"/>
      <c r="U69" s="25"/>
      <c r="V69" s="25"/>
      <c r="W69" s="25"/>
      <c r="X69" s="25"/>
      <c r="Y69" s="25"/>
      <c r="Z69" s="25"/>
      <c r="AA69" s="25"/>
      <c r="AB69" s="25"/>
      <c r="AC69" s="25"/>
      <c r="AD69" s="174"/>
      <c r="AE69" s="11">
        <v>0</v>
      </c>
      <c r="AF69" s="11">
        <v>20</v>
      </c>
      <c r="AG69" s="11">
        <v>20</v>
      </c>
      <c r="AH69" s="11">
        <v>4</v>
      </c>
      <c r="AI69" s="11" t="s">
        <v>10</v>
      </c>
      <c r="AJ69" s="12" t="s">
        <v>219</v>
      </c>
      <c r="AK69" s="163" t="s">
        <v>105</v>
      </c>
    </row>
    <row r="70" spans="1:37" ht="36" customHeight="1" x14ac:dyDescent="0.2">
      <c r="A70" s="50"/>
      <c r="B70" s="50"/>
      <c r="C70" s="50"/>
      <c r="D70" s="49"/>
      <c r="E70" s="49"/>
      <c r="F70" s="27" t="s">
        <v>6</v>
      </c>
      <c r="G70" s="25">
        <f>SUM(G67:G69)</f>
        <v>10</v>
      </c>
      <c r="H70" s="25">
        <f t="shared" ref="H70:AC70" si="10">SUM(H67:H69)</f>
        <v>0</v>
      </c>
      <c r="I70" s="25">
        <f t="shared" si="10"/>
        <v>2</v>
      </c>
      <c r="J70" s="25">
        <f t="shared" si="10"/>
        <v>0</v>
      </c>
      <c r="K70" s="25">
        <f t="shared" si="10"/>
        <v>20</v>
      </c>
      <c r="L70" s="25">
        <f t="shared" si="10"/>
        <v>4</v>
      </c>
      <c r="M70" s="25">
        <f t="shared" si="10"/>
        <v>0</v>
      </c>
      <c r="N70" s="25">
        <f t="shared" si="10"/>
        <v>20</v>
      </c>
      <c r="O70" s="25">
        <f t="shared" si="10"/>
        <v>4</v>
      </c>
      <c r="P70" s="25">
        <f t="shared" si="10"/>
        <v>0</v>
      </c>
      <c r="Q70" s="25">
        <f t="shared" si="10"/>
        <v>0</v>
      </c>
      <c r="R70" s="25">
        <f t="shared" si="10"/>
        <v>0</v>
      </c>
      <c r="S70" s="25">
        <f t="shared" si="10"/>
        <v>0</v>
      </c>
      <c r="T70" s="25">
        <f t="shared" si="10"/>
        <v>0</v>
      </c>
      <c r="U70" s="25">
        <f t="shared" si="10"/>
        <v>0</v>
      </c>
      <c r="V70" s="25">
        <f t="shared" si="10"/>
        <v>0</v>
      </c>
      <c r="W70" s="25">
        <f t="shared" si="10"/>
        <v>0</v>
      </c>
      <c r="X70" s="25">
        <f t="shared" si="10"/>
        <v>0</v>
      </c>
      <c r="Y70" s="25">
        <f t="shared" si="10"/>
        <v>0</v>
      </c>
      <c r="Z70" s="25">
        <f t="shared" si="10"/>
        <v>0</v>
      </c>
      <c r="AA70" s="25">
        <f t="shared" si="10"/>
        <v>0</v>
      </c>
      <c r="AB70" s="25">
        <f t="shared" si="10"/>
        <v>0</v>
      </c>
      <c r="AC70" s="25">
        <f t="shared" si="10"/>
        <v>0</v>
      </c>
      <c r="AD70" s="54"/>
      <c r="AE70" s="11">
        <v>10</v>
      </c>
      <c r="AF70" s="11">
        <v>40</v>
      </c>
      <c r="AG70" s="11">
        <v>50</v>
      </c>
      <c r="AH70" s="11">
        <v>10</v>
      </c>
      <c r="AI70" s="11"/>
      <c r="AJ70" s="77"/>
      <c r="AK70" s="163"/>
    </row>
    <row r="71" spans="1:37" x14ac:dyDescent="0.2">
      <c r="A71" s="31"/>
      <c r="B71" s="31"/>
      <c r="C71" s="181" t="s">
        <v>278</v>
      </c>
      <c r="D71" s="181"/>
      <c r="E71" s="181"/>
      <c r="F71" s="181"/>
      <c r="G71" s="32"/>
      <c r="H71" s="32"/>
      <c r="I71" s="32"/>
      <c r="J71" s="32"/>
      <c r="K71" s="32"/>
      <c r="L71" s="32"/>
      <c r="M71" s="32"/>
      <c r="N71" s="32"/>
      <c r="O71" s="32"/>
      <c r="P71" s="32"/>
      <c r="Q71" s="32"/>
      <c r="R71" s="32"/>
      <c r="S71" s="32"/>
      <c r="T71" s="32"/>
      <c r="U71" s="32"/>
      <c r="V71" s="32"/>
      <c r="W71" s="32"/>
      <c r="X71" s="32"/>
      <c r="Y71" s="32"/>
      <c r="Z71" s="32"/>
      <c r="AA71" s="32"/>
      <c r="AB71" s="32"/>
      <c r="AC71" s="32"/>
      <c r="AD71" s="54"/>
      <c r="AE71" s="113">
        <v>145</v>
      </c>
      <c r="AF71" s="113">
        <v>280</v>
      </c>
      <c r="AG71" s="113">
        <v>425</v>
      </c>
      <c r="AH71" s="170">
        <v>87</v>
      </c>
      <c r="AI71" s="113"/>
      <c r="AJ71" s="164"/>
      <c r="AK71" s="163"/>
    </row>
    <row r="72" spans="1:37" ht="30" customHeight="1" x14ac:dyDescent="0.2">
      <c r="A72" s="53"/>
      <c r="B72" s="53"/>
      <c r="C72" s="50"/>
      <c r="D72" s="49"/>
      <c r="E72" s="49"/>
      <c r="F72" s="27" t="s">
        <v>44</v>
      </c>
      <c r="G72" s="28">
        <f t="shared" ref="G72:AC72" si="11">G70+G66+G63+G58+G51+G46+G40+G30+G27+G18+G12</f>
        <v>70</v>
      </c>
      <c r="H72" s="28">
        <f t="shared" si="11"/>
        <v>80</v>
      </c>
      <c r="I72" s="28">
        <f t="shared" si="11"/>
        <v>30</v>
      </c>
      <c r="J72" s="28">
        <f t="shared" si="11"/>
        <v>50</v>
      </c>
      <c r="K72" s="28">
        <f t="shared" si="11"/>
        <v>100</v>
      </c>
      <c r="L72" s="28">
        <f t="shared" si="11"/>
        <v>30</v>
      </c>
      <c r="M72" s="28">
        <f t="shared" si="11"/>
        <v>50</v>
      </c>
      <c r="N72" s="28">
        <f t="shared" si="11"/>
        <v>85</v>
      </c>
      <c r="O72" s="28">
        <f t="shared" si="11"/>
        <v>27</v>
      </c>
      <c r="P72" s="28">
        <f t="shared" si="11"/>
        <v>35</v>
      </c>
      <c r="Q72" s="28">
        <f t="shared" si="11"/>
        <v>40</v>
      </c>
      <c r="R72" s="28">
        <f t="shared" si="11"/>
        <v>15</v>
      </c>
      <c r="S72" s="28">
        <f t="shared" si="11"/>
        <v>15</v>
      </c>
      <c r="T72" s="28">
        <f t="shared" si="11"/>
        <v>30</v>
      </c>
      <c r="U72" s="28">
        <f t="shared" si="11"/>
        <v>10</v>
      </c>
      <c r="V72" s="28">
        <f t="shared" si="11"/>
        <v>45</v>
      </c>
      <c r="W72" s="28">
        <f t="shared" si="11"/>
        <v>15</v>
      </c>
      <c r="X72" s="28">
        <f t="shared" si="11"/>
        <v>11</v>
      </c>
      <c r="Y72" s="28">
        <f t="shared" si="11"/>
        <v>25</v>
      </c>
      <c r="Z72" s="28">
        <f t="shared" si="11"/>
        <v>20</v>
      </c>
      <c r="AA72" s="28">
        <f t="shared" si="11"/>
        <v>9</v>
      </c>
      <c r="AB72" s="28">
        <f t="shared" si="11"/>
        <v>0</v>
      </c>
      <c r="AC72" s="28">
        <f t="shared" si="11"/>
        <v>10</v>
      </c>
      <c r="AD72" s="54"/>
      <c r="AE72" s="169">
        <v>290</v>
      </c>
      <c r="AF72" s="169">
        <v>380</v>
      </c>
      <c r="AG72" s="169">
        <v>680</v>
      </c>
      <c r="AH72" s="171">
        <v>0</v>
      </c>
      <c r="AI72" s="169"/>
      <c r="AJ72" s="163"/>
      <c r="AK72" s="163"/>
    </row>
    <row r="73" spans="1:37" ht="35.25" customHeight="1" x14ac:dyDescent="0.2">
      <c r="A73" s="53"/>
      <c r="B73" s="53"/>
      <c r="C73" s="50"/>
      <c r="D73" s="49"/>
      <c r="E73" s="49"/>
      <c r="F73" s="27" t="s">
        <v>119</v>
      </c>
      <c r="G73" s="28"/>
      <c r="H73" s="28"/>
      <c r="I73" s="28"/>
      <c r="J73" s="28"/>
      <c r="K73" s="28"/>
      <c r="L73" s="28"/>
      <c r="M73" s="28"/>
      <c r="N73" s="28"/>
      <c r="O73" s="28"/>
      <c r="P73" s="28"/>
      <c r="Q73" s="28"/>
      <c r="R73" s="28"/>
      <c r="S73" s="28"/>
      <c r="T73" s="28"/>
      <c r="U73" s="28"/>
      <c r="V73" s="28"/>
      <c r="W73" s="28"/>
      <c r="X73" s="28"/>
      <c r="Y73" s="28"/>
      <c r="Z73" s="28"/>
      <c r="AA73" s="28"/>
      <c r="AB73" s="28"/>
      <c r="AC73" s="28"/>
      <c r="AD73" s="54"/>
      <c r="AE73" s="174"/>
      <c r="AF73" s="174"/>
      <c r="AG73" s="174"/>
      <c r="AH73" s="174"/>
      <c r="AI73" s="174"/>
      <c r="AJ73" s="174"/>
      <c r="AK73" s="174"/>
    </row>
    <row r="74" spans="1:37" ht="33.75" customHeight="1" x14ac:dyDescent="0.2">
      <c r="A74" s="50" t="s">
        <v>58</v>
      </c>
      <c r="B74" s="50">
        <v>6</v>
      </c>
      <c r="C74" s="50" t="s">
        <v>259</v>
      </c>
      <c r="D74" s="178" t="s">
        <v>150</v>
      </c>
      <c r="E74" s="179" t="s">
        <v>151</v>
      </c>
      <c r="F74" s="21" t="s">
        <v>139</v>
      </c>
      <c r="G74" s="25"/>
      <c r="H74" s="25"/>
      <c r="I74" s="25"/>
      <c r="J74" s="25"/>
      <c r="K74" s="25"/>
      <c r="L74" s="25"/>
      <c r="M74" s="50"/>
      <c r="N74" s="50"/>
      <c r="O74" s="50"/>
      <c r="P74" s="25"/>
      <c r="Q74" s="25"/>
      <c r="R74" s="25"/>
      <c r="S74" s="31"/>
      <c r="T74" s="31"/>
      <c r="U74" s="31"/>
      <c r="V74" s="25">
        <v>0</v>
      </c>
      <c r="W74" s="25">
        <v>20</v>
      </c>
      <c r="X74" s="25">
        <v>6</v>
      </c>
      <c r="Y74" s="25"/>
      <c r="Z74" s="25"/>
      <c r="AA74" s="25"/>
      <c r="AB74" s="25"/>
      <c r="AC74" s="25"/>
      <c r="AD74" s="174" t="s">
        <v>151</v>
      </c>
      <c r="AE74" s="11">
        <v>0</v>
      </c>
      <c r="AF74" s="11">
        <v>20</v>
      </c>
      <c r="AG74" s="11">
        <v>20</v>
      </c>
      <c r="AH74" s="11">
        <v>6</v>
      </c>
      <c r="AI74" s="11" t="s">
        <v>10</v>
      </c>
      <c r="AJ74" s="163"/>
      <c r="AK74" s="163"/>
    </row>
    <row r="75" spans="1:37" ht="42.75" customHeight="1" x14ac:dyDescent="0.2">
      <c r="A75" s="50" t="s">
        <v>59</v>
      </c>
      <c r="B75" s="50">
        <v>7</v>
      </c>
      <c r="C75" s="50" t="s">
        <v>260</v>
      </c>
      <c r="D75" s="178"/>
      <c r="E75" s="179"/>
      <c r="F75" s="21" t="s">
        <v>140</v>
      </c>
      <c r="G75" s="25"/>
      <c r="H75" s="25"/>
      <c r="I75" s="25"/>
      <c r="J75" s="25"/>
      <c r="K75" s="25"/>
      <c r="L75" s="25"/>
      <c r="M75" s="25"/>
      <c r="N75" s="25"/>
      <c r="O75" s="25"/>
      <c r="P75" s="50"/>
      <c r="Q75" s="50"/>
      <c r="R75" s="50"/>
      <c r="S75" s="25"/>
      <c r="T75" s="25"/>
      <c r="U75" s="25"/>
      <c r="V75" s="31"/>
      <c r="W75" s="31"/>
      <c r="X75" s="31"/>
      <c r="Y75" s="25">
        <v>0</v>
      </c>
      <c r="Z75" s="25">
        <v>20</v>
      </c>
      <c r="AA75" s="25">
        <v>6</v>
      </c>
      <c r="AB75" s="25"/>
      <c r="AC75" s="25"/>
      <c r="AD75" s="174"/>
      <c r="AE75" s="25">
        <v>0</v>
      </c>
      <c r="AF75" s="25">
        <v>20</v>
      </c>
      <c r="AG75" s="25">
        <v>20</v>
      </c>
      <c r="AH75" s="25">
        <v>6</v>
      </c>
      <c r="AI75" s="25" t="s">
        <v>10</v>
      </c>
      <c r="AJ75" s="52" t="s">
        <v>259</v>
      </c>
      <c r="AK75" s="50" t="s">
        <v>139</v>
      </c>
    </row>
    <row r="76" spans="1:37" ht="45.75" customHeight="1" x14ac:dyDescent="0.2">
      <c r="A76" s="50"/>
      <c r="B76" s="50"/>
      <c r="C76" s="34"/>
      <c r="D76" s="50"/>
      <c r="E76" s="50"/>
      <c r="F76" s="27" t="s">
        <v>42</v>
      </c>
      <c r="G76" s="25">
        <f>SUM(G74:G75)</f>
        <v>0</v>
      </c>
      <c r="H76" s="25">
        <f t="shared" ref="H76:AC76" si="12">SUM(H74:H75)</f>
        <v>0</v>
      </c>
      <c r="I76" s="25">
        <f t="shared" si="12"/>
        <v>0</v>
      </c>
      <c r="J76" s="25">
        <f t="shared" si="12"/>
        <v>0</v>
      </c>
      <c r="K76" s="25">
        <f t="shared" si="12"/>
        <v>0</v>
      </c>
      <c r="L76" s="25">
        <f t="shared" si="12"/>
        <v>0</v>
      </c>
      <c r="M76" s="25">
        <f t="shared" si="12"/>
        <v>0</v>
      </c>
      <c r="N76" s="25">
        <f t="shared" si="12"/>
        <v>0</v>
      </c>
      <c r="O76" s="25">
        <f t="shared" si="12"/>
        <v>0</v>
      </c>
      <c r="P76" s="25">
        <f t="shared" si="12"/>
        <v>0</v>
      </c>
      <c r="Q76" s="25">
        <f t="shared" si="12"/>
        <v>0</v>
      </c>
      <c r="R76" s="25">
        <f t="shared" si="12"/>
        <v>0</v>
      </c>
      <c r="S76" s="25">
        <f t="shared" si="12"/>
        <v>0</v>
      </c>
      <c r="T76" s="25">
        <f t="shared" si="12"/>
        <v>0</v>
      </c>
      <c r="U76" s="25">
        <f t="shared" si="12"/>
        <v>0</v>
      </c>
      <c r="V76" s="25">
        <f t="shared" si="12"/>
        <v>0</v>
      </c>
      <c r="W76" s="25">
        <f t="shared" si="12"/>
        <v>20</v>
      </c>
      <c r="X76" s="25">
        <f t="shared" si="12"/>
        <v>6</v>
      </c>
      <c r="Y76" s="25">
        <f t="shared" si="12"/>
        <v>0</v>
      </c>
      <c r="Z76" s="25">
        <f t="shared" si="12"/>
        <v>20</v>
      </c>
      <c r="AA76" s="25">
        <f t="shared" si="12"/>
        <v>6</v>
      </c>
      <c r="AB76" s="25">
        <f t="shared" si="12"/>
        <v>0</v>
      </c>
      <c r="AC76" s="25">
        <f t="shared" si="12"/>
        <v>0</v>
      </c>
      <c r="AD76" s="54"/>
      <c r="AE76" s="25">
        <v>0</v>
      </c>
      <c r="AF76" s="25">
        <v>40</v>
      </c>
      <c r="AG76" s="25">
        <v>40</v>
      </c>
      <c r="AH76" s="25">
        <v>12</v>
      </c>
      <c r="AI76" s="25"/>
      <c r="AJ76" s="39"/>
      <c r="AK76" s="50"/>
    </row>
    <row r="77" spans="1:37" ht="28.5" customHeight="1" x14ac:dyDescent="0.2">
      <c r="A77" s="50" t="s">
        <v>58</v>
      </c>
      <c r="B77" s="50">
        <v>6</v>
      </c>
      <c r="C77" s="50" t="s">
        <v>261</v>
      </c>
      <c r="D77" s="178" t="s">
        <v>152</v>
      </c>
      <c r="E77" s="179" t="s">
        <v>153</v>
      </c>
      <c r="F77" s="21" t="s">
        <v>141</v>
      </c>
      <c r="G77" s="25"/>
      <c r="H77" s="25"/>
      <c r="I77" s="25"/>
      <c r="J77" s="25"/>
      <c r="K77" s="25"/>
      <c r="L77" s="25"/>
      <c r="M77" s="25"/>
      <c r="N77" s="25"/>
      <c r="O77" s="25"/>
      <c r="P77" s="25"/>
      <c r="Q77" s="25"/>
      <c r="R77" s="25"/>
      <c r="S77" s="25"/>
      <c r="T77" s="25"/>
      <c r="U77" s="25"/>
      <c r="V77" s="25">
        <v>0</v>
      </c>
      <c r="W77" s="25">
        <v>20</v>
      </c>
      <c r="X77" s="25">
        <v>6</v>
      </c>
      <c r="Y77" s="31"/>
      <c r="Z77" s="31"/>
      <c r="AA77" s="31"/>
      <c r="AB77" s="25"/>
      <c r="AC77" s="25"/>
      <c r="AD77" s="174" t="s">
        <v>153</v>
      </c>
      <c r="AE77" s="25">
        <v>0</v>
      </c>
      <c r="AF77" s="25">
        <v>20</v>
      </c>
      <c r="AG77" s="25">
        <v>20</v>
      </c>
      <c r="AH77" s="25">
        <v>6</v>
      </c>
      <c r="AI77" s="25" t="s">
        <v>10</v>
      </c>
      <c r="AJ77" s="39"/>
      <c r="AK77" s="50"/>
    </row>
    <row r="78" spans="1:37" ht="35.25" customHeight="1" x14ac:dyDescent="0.2">
      <c r="A78" s="50" t="s">
        <v>59</v>
      </c>
      <c r="B78" s="50">
        <v>7</v>
      </c>
      <c r="C78" s="50" t="s">
        <v>262</v>
      </c>
      <c r="D78" s="178"/>
      <c r="E78" s="179"/>
      <c r="F78" s="21" t="s">
        <v>142</v>
      </c>
      <c r="G78" s="25"/>
      <c r="H78" s="25"/>
      <c r="I78" s="25"/>
      <c r="J78" s="25"/>
      <c r="K78" s="25"/>
      <c r="L78" s="25"/>
      <c r="M78" s="25"/>
      <c r="N78" s="25"/>
      <c r="O78" s="25"/>
      <c r="P78" s="25"/>
      <c r="Q78" s="25"/>
      <c r="R78" s="25"/>
      <c r="S78" s="25"/>
      <c r="T78" s="25"/>
      <c r="U78" s="25"/>
      <c r="V78" s="25"/>
      <c r="W78" s="25"/>
      <c r="X78" s="25"/>
      <c r="Y78" s="25">
        <v>0</v>
      </c>
      <c r="Z78" s="25">
        <v>20</v>
      </c>
      <c r="AA78" s="25">
        <v>7</v>
      </c>
      <c r="AB78" s="31"/>
      <c r="AC78" s="31"/>
      <c r="AD78" s="174"/>
      <c r="AE78" s="25">
        <v>0</v>
      </c>
      <c r="AF78" s="25">
        <v>20</v>
      </c>
      <c r="AG78" s="25">
        <v>20</v>
      </c>
      <c r="AH78" s="25">
        <v>6</v>
      </c>
      <c r="AI78" s="25" t="s">
        <v>10</v>
      </c>
      <c r="AJ78" s="52" t="s">
        <v>261</v>
      </c>
      <c r="AK78" s="50" t="s">
        <v>141</v>
      </c>
    </row>
    <row r="79" spans="1:37" ht="47.25" customHeight="1" x14ac:dyDescent="0.2">
      <c r="A79" s="50"/>
      <c r="B79" s="50"/>
      <c r="C79" s="34"/>
      <c r="D79" s="49"/>
      <c r="E79" s="49"/>
      <c r="F79" s="27" t="s">
        <v>62</v>
      </c>
      <c r="G79" s="25">
        <f t="shared" ref="G79:AC79" si="13">SUM(G77:G78)</f>
        <v>0</v>
      </c>
      <c r="H79" s="25">
        <f t="shared" si="13"/>
        <v>0</v>
      </c>
      <c r="I79" s="25">
        <f t="shared" si="13"/>
        <v>0</v>
      </c>
      <c r="J79" s="25">
        <f t="shared" si="13"/>
        <v>0</v>
      </c>
      <c r="K79" s="25">
        <f t="shared" si="13"/>
        <v>0</v>
      </c>
      <c r="L79" s="25">
        <f t="shared" si="13"/>
        <v>0</v>
      </c>
      <c r="M79" s="25">
        <f t="shared" si="13"/>
        <v>0</v>
      </c>
      <c r="N79" s="25">
        <f t="shared" si="13"/>
        <v>0</v>
      </c>
      <c r="O79" s="25">
        <f t="shared" si="13"/>
        <v>0</v>
      </c>
      <c r="P79" s="25">
        <f t="shared" si="13"/>
        <v>0</v>
      </c>
      <c r="Q79" s="25">
        <f t="shared" si="13"/>
        <v>0</v>
      </c>
      <c r="R79" s="25">
        <f t="shared" si="13"/>
        <v>0</v>
      </c>
      <c r="S79" s="25">
        <f t="shared" si="13"/>
        <v>0</v>
      </c>
      <c r="T79" s="25">
        <f t="shared" si="13"/>
        <v>0</v>
      </c>
      <c r="U79" s="25">
        <f t="shared" si="13"/>
        <v>0</v>
      </c>
      <c r="V79" s="25">
        <f t="shared" si="13"/>
        <v>0</v>
      </c>
      <c r="W79" s="25">
        <f t="shared" si="13"/>
        <v>20</v>
      </c>
      <c r="X79" s="25">
        <f t="shared" si="13"/>
        <v>6</v>
      </c>
      <c r="Y79" s="25">
        <f t="shared" si="13"/>
        <v>0</v>
      </c>
      <c r="Z79" s="25">
        <f t="shared" si="13"/>
        <v>20</v>
      </c>
      <c r="AA79" s="25">
        <f t="shared" si="13"/>
        <v>7</v>
      </c>
      <c r="AB79" s="25">
        <f t="shared" si="13"/>
        <v>0</v>
      </c>
      <c r="AC79" s="25">
        <f t="shared" si="13"/>
        <v>0</v>
      </c>
      <c r="AD79" s="54"/>
      <c r="AE79" s="25">
        <v>0</v>
      </c>
      <c r="AF79" s="25">
        <v>40</v>
      </c>
      <c r="AG79" s="25">
        <v>40</v>
      </c>
      <c r="AH79" s="25">
        <v>12</v>
      </c>
      <c r="AI79" s="25"/>
      <c r="AJ79" s="39"/>
      <c r="AK79" s="50"/>
    </row>
    <row r="80" spans="1:37" ht="48.75" customHeight="1" x14ac:dyDescent="0.2">
      <c r="A80" s="50" t="s">
        <v>58</v>
      </c>
      <c r="B80" s="50">
        <v>6</v>
      </c>
      <c r="C80" s="50" t="s">
        <v>285</v>
      </c>
      <c r="D80" s="176" t="s">
        <v>146</v>
      </c>
      <c r="E80" s="179" t="s">
        <v>144</v>
      </c>
      <c r="F80" s="26" t="s">
        <v>154</v>
      </c>
      <c r="G80" s="25"/>
      <c r="H80" s="25"/>
      <c r="I80" s="25"/>
      <c r="J80" s="25"/>
      <c r="K80" s="25"/>
      <c r="L80" s="25"/>
      <c r="M80" s="25"/>
      <c r="N80" s="25"/>
      <c r="O80" s="25"/>
      <c r="P80" s="25"/>
      <c r="Q80" s="25"/>
      <c r="R80" s="25"/>
      <c r="S80" s="25"/>
      <c r="T80" s="25"/>
      <c r="U80" s="25"/>
      <c r="V80" s="25">
        <v>0</v>
      </c>
      <c r="W80" s="25">
        <v>20</v>
      </c>
      <c r="X80" s="25">
        <v>6</v>
      </c>
      <c r="Y80" s="25"/>
      <c r="Z80" s="25"/>
      <c r="AA80" s="25"/>
      <c r="AB80" s="25"/>
      <c r="AC80" s="25"/>
      <c r="AD80" s="174" t="s">
        <v>144</v>
      </c>
      <c r="AE80" s="25">
        <v>0</v>
      </c>
      <c r="AF80" s="25">
        <v>20</v>
      </c>
      <c r="AG80" s="25">
        <v>20</v>
      </c>
      <c r="AH80" s="25">
        <v>6</v>
      </c>
      <c r="AI80" s="25" t="s">
        <v>10</v>
      </c>
      <c r="AJ80" s="50"/>
      <c r="AK80" s="50"/>
    </row>
    <row r="81" spans="1:37" ht="42.75" customHeight="1" x14ac:dyDescent="0.2">
      <c r="A81" s="50" t="s">
        <v>59</v>
      </c>
      <c r="B81" s="50">
        <v>7</v>
      </c>
      <c r="C81" s="50" t="s">
        <v>263</v>
      </c>
      <c r="D81" s="176"/>
      <c r="E81" s="179"/>
      <c r="F81" s="26" t="s">
        <v>149</v>
      </c>
      <c r="G81" s="25"/>
      <c r="H81" s="25"/>
      <c r="I81" s="25"/>
      <c r="J81" s="25"/>
      <c r="K81" s="25"/>
      <c r="L81" s="25"/>
      <c r="M81" s="25"/>
      <c r="N81" s="25"/>
      <c r="O81" s="25"/>
      <c r="P81" s="25"/>
      <c r="Q81" s="25"/>
      <c r="R81" s="25"/>
      <c r="S81" s="25"/>
      <c r="T81" s="25"/>
      <c r="U81" s="25"/>
      <c r="V81" s="25"/>
      <c r="W81" s="25"/>
      <c r="X81" s="25"/>
      <c r="Y81" s="25">
        <v>0</v>
      </c>
      <c r="Z81" s="25">
        <v>20</v>
      </c>
      <c r="AA81" s="25">
        <v>6</v>
      </c>
      <c r="AB81" s="25"/>
      <c r="AC81" s="25"/>
      <c r="AD81" s="174"/>
      <c r="AE81" s="25">
        <v>0</v>
      </c>
      <c r="AF81" s="25">
        <v>20</v>
      </c>
      <c r="AG81" s="25">
        <v>20</v>
      </c>
      <c r="AH81" s="25">
        <v>6</v>
      </c>
      <c r="AI81" s="25" t="s">
        <v>10</v>
      </c>
      <c r="AJ81" s="50"/>
      <c r="AK81" s="50"/>
    </row>
    <row r="82" spans="1:37" ht="54.75" customHeight="1" x14ac:dyDescent="0.2">
      <c r="A82" s="50"/>
      <c r="B82" s="50"/>
      <c r="C82" s="34"/>
      <c r="D82" s="49"/>
      <c r="E82" s="49"/>
      <c r="F82" s="27" t="s">
        <v>43</v>
      </c>
      <c r="G82" s="25">
        <f t="shared" ref="G82:AC82" si="14">SUM(G80:G81)</f>
        <v>0</v>
      </c>
      <c r="H82" s="25">
        <f t="shared" si="14"/>
        <v>0</v>
      </c>
      <c r="I82" s="25">
        <f t="shared" si="14"/>
        <v>0</v>
      </c>
      <c r="J82" s="25">
        <f t="shared" si="14"/>
        <v>0</v>
      </c>
      <c r="K82" s="25">
        <f t="shared" si="14"/>
        <v>0</v>
      </c>
      <c r="L82" s="25">
        <f t="shared" si="14"/>
        <v>0</v>
      </c>
      <c r="M82" s="25">
        <f t="shared" si="14"/>
        <v>0</v>
      </c>
      <c r="N82" s="25">
        <f t="shared" si="14"/>
        <v>0</v>
      </c>
      <c r="O82" s="25">
        <f t="shared" si="14"/>
        <v>0</v>
      </c>
      <c r="P82" s="25">
        <f t="shared" si="14"/>
        <v>0</v>
      </c>
      <c r="Q82" s="25">
        <f t="shared" si="14"/>
        <v>0</v>
      </c>
      <c r="R82" s="25">
        <f t="shared" si="14"/>
        <v>0</v>
      </c>
      <c r="S82" s="25">
        <f t="shared" si="14"/>
        <v>0</v>
      </c>
      <c r="T82" s="25">
        <f t="shared" si="14"/>
        <v>0</v>
      </c>
      <c r="U82" s="25">
        <f t="shared" si="14"/>
        <v>0</v>
      </c>
      <c r="V82" s="25">
        <f t="shared" si="14"/>
        <v>0</v>
      </c>
      <c r="W82" s="25">
        <f t="shared" si="14"/>
        <v>20</v>
      </c>
      <c r="X82" s="25">
        <f t="shared" si="14"/>
        <v>6</v>
      </c>
      <c r="Y82" s="25">
        <f t="shared" si="14"/>
        <v>0</v>
      </c>
      <c r="Z82" s="25">
        <f t="shared" si="14"/>
        <v>20</v>
      </c>
      <c r="AA82" s="25">
        <f t="shared" si="14"/>
        <v>6</v>
      </c>
      <c r="AB82" s="25">
        <f t="shared" si="14"/>
        <v>0</v>
      </c>
      <c r="AC82" s="25">
        <f t="shared" si="14"/>
        <v>0</v>
      </c>
      <c r="AD82" s="54"/>
      <c r="AE82" s="25">
        <v>0</v>
      </c>
      <c r="AF82" s="25">
        <v>40</v>
      </c>
      <c r="AG82" s="25">
        <v>40</v>
      </c>
      <c r="AH82" s="25">
        <v>12</v>
      </c>
      <c r="AI82" s="25"/>
      <c r="AJ82" s="39"/>
      <c r="AK82" s="50"/>
    </row>
    <row r="83" spans="1:37" x14ac:dyDescent="0.2">
      <c r="A83" s="50" t="s">
        <v>58</v>
      </c>
      <c r="B83" s="50">
        <v>6</v>
      </c>
      <c r="C83" s="50" t="s">
        <v>264</v>
      </c>
      <c r="D83" s="176" t="s">
        <v>187</v>
      </c>
      <c r="E83" s="176" t="s">
        <v>186</v>
      </c>
      <c r="F83" s="26" t="s">
        <v>196</v>
      </c>
      <c r="G83" s="25"/>
      <c r="H83" s="25"/>
      <c r="I83" s="25"/>
      <c r="J83" s="25"/>
      <c r="K83" s="25"/>
      <c r="L83" s="25"/>
      <c r="M83" s="25"/>
      <c r="N83" s="25"/>
      <c r="O83" s="25"/>
      <c r="P83" s="25"/>
      <c r="Q83" s="25"/>
      <c r="R83" s="25"/>
      <c r="S83" s="25"/>
      <c r="T83" s="25"/>
      <c r="U83" s="25"/>
      <c r="V83" s="25">
        <v>0</v>
      </c>
      <c r="W83" s="25">
        <v>20</v>
      </c>
      <c r="X83" s="25">
        <v>6</v>
      </c>
      <c r="Y83" s="25"/>
      <c r="Z83" s="25"/>
      <c r="AA83" s="25"/>
      <c r="AB83" s="25"/>
      <c r="AC83" s="25"/>
      <c r="AD83" s="23" t="s">
        <v>186</v>
      </c>
      <c r="AE83" s="25">
        <v>0</v>
      </c>
      <c r="AF83" s="25">
        <v>20</v>
      </c>
      <c r="AG83" s="25">
        <v>60</v>
      </c>
      <c r="AH83" s="25">
        <v>6</v>
      </c>
      <c r="AI83" s="25" t="s">
        <v>10</v>
      </c>
      <c r="AJ83" s="50"/>
      <c r="AK83" s="50"/>
    </row>
    <row r="84" spans="1:37" ht="25.5" x14ac:dyDescent="0.2">
      <c r="A84" s="50" t="s">
        <v>59</v>
      </c>
      <c r="B84" s="50">
        <v>7</v>
      </c>
      <c r="C84" s="50" t="s">
        <v>265</v>
      </c>
      <c r="D84" s="176"/>
      <c r="E84" s="176"/>
      <c r="F84" s="26" t="s">
        <v>197</v>
      </c>
      <c r="G84" s="25"/>
      <c r="H84" s="25"/>
      <c r="I84" s="25"/>
      <c r="J84" s="25"/>
      <c r="K84" s="25"/>
      <c r="L84" s="25"/>
      <c r="M84" s="25"/>
      <c r="N84" s="25"/>
      <c r="O84" s="25"/>
      <c r="P84" s="25"/>
      <c r="Q84" s="25"/>
      <c r="R84" s="25"/>
      <c r="S84" s="25"/>
      <c r="T84" s="25"/>
      <c r="U84" s="25"/>
      <c r="V84" s="25"/>
      <c r="W84" s="25"/>
      <c r="X84" s="25"/>
      <c r="Y84" s="25">
        <v>0</v>
      </c>
      <c r="Z84" s="25">
        <v>20</v>
      </c>
      <c r="AA84" s="25">
        <v>6</v>
      </c>
      <c r="AB84" s="25"/>
      <c r="AC84" s="25"/>
      <c r="AD84" s="23" t="s">
        <v>186</v>
      </c>
      <c r="AE84" s="25">
        <v>0</v>
      </c>
      <c r="AF84" s="25">
        <v>20</v>
      </c>
      <c r="AG84" s="25">
        <v>60</v>
      </c>
      <c r="AH84" s="25">
        <v>6</v>
      </c>
      <c r="AI84" s="25" t="s">
        <v>10</v>
      </c>
      <c r="AJ84" s="52" t="s">
        <v>264</v>
      </c>
      <c r="AK84" s="50" t="s">
        <v>196</v>
      </c>
    </row>
    <row r="85" spans="1:37" ht="47.25" customHeight="1" x14ac:dyDescent="0.2">
      <c r="A85" s="50"/>
      <c r="B85" s="50"/>
      <c r="C85" s="34"/>
      <c r="D85" s="49"/>
      <c r="E85" s="49"/>
      <c r="F85" s="27" t="s">
        <v>96</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4</v>
      </c>
      <c r="X85" s="25">
        <v>6</v>
      </c>
      <c r="Y85" s="25">
        <v>0</v>
      </c>
      <c r="Z85" s="25">
        <v>4</v>
      </c>
      <c r="AA85" s="25">
        <v>6</v>
      </c>
      <c r="AB85" s="25">
        <v>0</v>
      </c>
      <c r="AC85" s="25">
        <v>0</v>
      </c>
      <c r="AD85" s="54"/>
      <c r="AE85" s="25">
        <v>0</v>
      </c>
      <c r="AF85" s="25">
        <v>8</v>
      </c>
      <c r="AG85" s="25">
        <v>120</v>
      </c>
      <c r="AH85" s="25">
        <v>12</v>
      </c>
      <c r="AI85" s="25"/>
      <c r="AJ85" s="39"/>
      <c r="AK85" s="50"/>
    </row>
    <row r="86" spans="1:37" x14ac:dyDescent="0.2">
      <c r="A86" s="50" t="s">
        <v>58</v>
      </c>
      <c r="B86" s="50">
        <v>6</v>
      </c>
      <c r="C86" s="50" t="s">
        <v>266</v>
      </c>
      <c r="D86" s="176" t="s">
        <v>188</v>
      </c>
      <c r="E86" s="176" t="s">
        <v>183</v>
      </c>
      <c r="F86" s="26" t="s">
        <v>189</v>
      </c>
      <c r="G86" s="25"/>
      <c r="H86" s="25"/>
      <c r="I86" s="25"/>
      <c r="J86" s="25"/>
      <c r="K86" s="25"/>
      <c r="L86" s="25"/>
      <c r="M86" s="25"/>
      <c r="N86" s="25"/>
      <c r="O86" s="25"/>
      <c r="P86" s="25"/>
      <c r="Q86" s="25"/>
      <c r="R86" s="25"/>
      <c r="S86" s="25"/>
      <c r="T86" s="25"/>
      <c r="U86" s="25"/>
      <c r="V86" s="25">
        <v>0</v>
      </c>
      <c r="W86" s="25">
        <v>20</v>
      </c>
      <c r="X86" s="25">
        <v>6</v>
      </c>
      <c r="Y86" s="25"/>
      <c r="Z86" s="25"/>
      <c r="AA86" s="25"/>
      <c r="AB86" s="25"/>
      <c r="AC86" s="25"/>
      <c r="AD86" s="54" t="s">
        <v>183</v>
      </c>
      <c r="AE86" s="25">
        <v>0</v>
      </c>
      <c r="AF86" s="25">
        <v>20</v>
      </c>
      <c r="AG86" s="25">
        <v>60</v>
      </c>
      <c r="AH86" s="25">
        <v>6</v>
      </c>
      <c r="AI86" s="25" t="s">
        <v>10</v>
      </c>
      <c r="AJ86" s="50"/>
      <c r="AK86" s="50"/>
    </row>
    <row r="87" spans="1:37" ht="25.5" x14ac:dyDescent="0.2">
      <c r="A87" s="50" t="s">
        <v>59</v>
      </c>
      <c r="B87" s="50">
        <v>7</v>
      </c>
      <c r="C87" s="50" t="s">
        <v>267</v>
      </c>
      <c r="D87" s="176"/>
      <c r="E87" s="176"/>
      <c r="F87" s="26" t="s">
        <v>198</v>
      </c>
      <c r="G87" s="25"/>
      <c r="H87" s="25"/>
      <c r="I87" s="25"/>
      <c r="J87" s="25"/>
      <c r="K87" s="25"/>
      <c r="L87" s="25"/>
      <c r="M87" s="25"/>
      <c r="N87" s="25"/>
      <c r="O87" s="25"/>
      <c r="P87" s="25"/>
      <c r="Q87" s="25"/>
      <c r="R87" s="25"/>
      <c r="S87" s="25"/>
      <c r="T87" s="25"/>
      <c r="U87" s="25"/>
      <c r="V87" s="25"/>
      <c r="W87" s="25"/>
      <c r="X87" s="25"/>
      <c r="Y87" s="25">
        <v>0</v>
      </c>
      <c r="Z87" s="25">
        <v>20</v>
      </c>
      <c r="AA87" s="25">
        <v>6</v>
      </c>
      <c r="AB87" s="25"/>
      <c r="AC87" s="25"/>
      <c r="AD87" s="54" t="s">
        <v>183</v>
      </c>
      <c r="AE87" s="25">
        <v>0</v>
      </c>
      <c r="AF87" s="25">
        <v>20</v>
      </c>
      <c r="AG87" s="25">
        <v>60</v>
      </c>
      <c r="AH87" s="25">
        <v>6</v>
      </c>
      <c r="AI87" s="25" t="s">
        <v>10</v>
      </c>
      <c r="AJ87" s="52" t="s">
        <v>266</v>
      </c>
      <c r="AK87" s="50" t="s">
        <v>189</v>
      </c>
    </row>
    <row r="88" spans="1:37" ht="45" customHeight="1" x14ac:dyDescent="0.2">
      <c r="A88" s="50"/>
      <c r="B88" s="50"/>
      <c r="C88" s="34"/>
      <c r="D88" s="49"/>
      <c r="E88" s="49"/>
      <c r="F88" s="27" t="s">
        <v>49</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4</v>
      </c>
      <c r="X88" s="25">
        <v>6</v>
      </c>
      <c r="Y88" s="25">
        <v>0</v>
      </c>
      <c r="Z88" s="25">
        <v>4</v>
      </c>
      <c r="AA88" s="25">
        <v>6</v>
      </c>
      <c r="AB88" s="25">
        <v>0</v>
      </c>
      <c r="AC88" s="25">
        <v>0</v>
      </c>
      <c r="AD88" s="54"/>
      <c r="AE88" s="25">
        <v>0</v>
      </c>
      <c r="AF88" s="25">
        <v>8</v>
      </c>
      <c r="AG88" s="25">
        <v>120</v>
      </c>
      <c r="AH88" s="25">
        <v>12</v>
      </c>
      <c r="AI88" s="25"/>
      <c r="AJ88" s="39"/>
      <c r="AK88" s="50"/>
    </row>
    <row r="89" spans="1:37" ht="36.75" customHeight="1" x14ac:dyDescent="0.2">
      <c r="A89" s="50" t="s">
        <v>58</v>
      </c>
      <c r="B89" s="50">
        <v>6</v>
      </c>
      <c r="C89" s="50" t="s">
        <v>268</v>
      </c>
      <c r="D89" s="176" t="s">
        <v>172</v>
      </c>
      <c r="E89" s="176" t="s">
        <v>171</v>
      </c>
      <c r="F89" s="26" t="s">
        <v>190</v>
      </c>
      <c r="G89" s="25"/>
      <c r="H89" s="25"/>
      <c r="I89" s="25"/>
      <c r="J89" s="25"/>
      <c r="K89" s="25"/>
      <c r="L89" s="25"/>
      <c r="M89" s="25"/>
      <c r="N89" s="25"/>
      <c r="O89" s="25"/>
      <c r="P89" s="25"/>
      <c r="Q89" s="25"/>
      <c r="R89" s="25"/>
      <c r="S89" s="25"/>
      <c r="T89" s="25"/>
      <c r="U89" s="25"/>
      <c r="V89" s="25">
        <v>0</v>
      </c>
      <c r="W89" s="25">
        <v>20</v>
      </c>
      <c r="X89" s="25">
        <v>6</v>
      </c>
      <c r="Y89" s="25"/>
      <c r="Z89" s="25"/>
      <c r="AA89" s="25"/>
      <c r="AB89" s="25"/>
      <c r="AC89" s="25"/>
      <c r="AD89" s="174" t="s">
        <v>171</v>
      </c>
      <c r="AE89" s="25">
        <v>0</v>
      </c>
      <c r="AF89" s="25">
        <v>20</v>
      </c>
      <c r="AG89" s="25">
        <v>60</v>
      </c>
      <c r="AH89" s="25">
        <v>6</v>
      </c>
      <c r="AI89" s="25" t="s">
        <v>10</v>
      </c>
      <c r="AJ89" s="50"/>
      <c r="AK89" s="50"/>
    </row>
    <row r="90" spans="1:37" ht="40.5" customHeight="1" x14ac:dyDescent="0.2">
      <c r="A90" s="50" t="s">
        <v>59</v>
      </c>
      <c r="B90" s="50">
        <v>7</v>
      </c>
      <c r="C90" s="50" t="s">
        <v>269</v>
      </c>
      <c r="D90" s="176"/>
      <c r="E90" s="176"/>
      <c r="F90" s="26" t="s">
        <v>199</v>
      </c>
      <c r="G90" s="25"/>
      <c r="H90" s="25"/>
      <c r="I90" s="25"/>
      <c r="J90" s="25"/>
      <c r="K90" s="25"/>
      <c r="L90" s="25"/>
      <c r="M90" s="25"/>
      <c r="N90" s="25"/>
      <c r="O90" s="25"/>
      <c r="P90" s="25"/>
      <c r="Q90" s="25"/>
      <c r="R90" s="25"/>
      <c r="S90" s="25"/>
      <c r="T90" s="25"/>
      <c r="U90" s="25"/>
      <c r="V90" s="25"/>
      <c r="W90" s="25"/>
      <c r="X90" s="25"/>
      <c r="Y90" s="25">
        <v>0</v>
      </c>
      <c r="Z90" s="25">
        <v>20</v>
      </c>
      <c r="AA90" s="25">
        <v>6</v>
      </c>
      <c r="AB90" s="25"/>
      <c r="AC90" s="25"/>
      <c r="AD90" s="174"/>
      <c r="AE90" s="25">
        <v>0</v>
      </c>
      <c r="AF90" s="25">
        <v>20</v>
      </c>
      <c r="AG90" s="25">
        <v>60</v>
      </c>
      <c r="AH90" s="25">
        <v>6</v>
      </c>
      <c r="AI90" s="25" t="s">
        <v>10</v>
      </c>
      <c r="AJ90" s="52" t="s">
        <v>268</v>
      </c>
      <c r="AK90" s="50" t="s">
        <v>190</v>
      </c>
    </row>
    <row r="91" spans="1:37" ht="46.5" customHeight="1" x14ac:dyDescent="0.2">
      <c r="A91" s="50"/>
      <c r="B91" s="50"/>
      <c r="C91" s="34"/>
      <c r="D91" s="49"/>
      <c r="E91" s="49"/>
      <c r="F91" s="27" t="s">
        <v>39</v>
      </c>
      <c r="G91" s="25">
        <v>0</v>
      </c>
      <c r="H91" s="25">
        <v>0</v>
      </c>
      <c r="I91" s="25">
        <v>0</v>
      </c>
      <c r="J91" s="25">
        <v>0</v>
      </c>
      <c r="K91" s="25">
        <v>0</v>
      </c>
      <c r="L91" s="25">
        <v>0</v>
      </c>
      <c r="M91" s="25">
        <v>0</v>
      </c>
      <c r="N91" s="25">
        <v>0</v>
      </c>
      <c r="O91" s="25">
        <v>0</v>
      </c>
      <c r="P91" s="25">
        <v>0</v>
      </c>
      <c r="Q91" s="25">
        <v>0</v>
      </c>
      <c r="R91" s="25">
        <v>0</v>
      </c>
      <c r="S91" s="25">
        <v>0</v>
      </c>
      <c r="T91" s="25">
        <v>0</v>
      </c>
      <c r="U91" s="25">
        <v>0</v>
      </c>
      <c r="V91" s="25">
        <v>0</v>
      </c>
      <c r="W91" s="25">
        <v>4</v>
      </c>
      <c r="X91" s="25">
        <v>6</v>
      </c>
      <c r="Y91" s="25">
        <v>0</v>
      </c>
      <c r="Z91" s="25">
        <v>4</v>
      </c>
      <c r="AA91" s="25">
        <v>6</v>
      </c>
      <c r="AB91" s="25">
        <v>0</v>
      </c>
      <c r="AC91" s="25">
        <v>0</v>
      </c>
      <c r="AD91" s="54"/>
      <c r="AE91" s="25">
        <v>0</v>
      </c>
      <c r="AF91" s="25">
        <v>8</v>
      </c>
      <c r="AG91" s="25">
        <v>120</v>
      </c>
      <c r="AH91" s="25">
        <v>12</v>
      </c>
      <c r="AI91" s="25"/>
      <c r="AJ91" s="39"/>
      <c r="AK91" s="50"/>
    </row>
    <row r="92" spans="1:37" x14ac:dyDescent="0.2">
      <c r="A92" s="50" t="s">
        <v>58</v>
      </c>
      <c r="B92" s="50">
        <v>6</v>
      </c>
      <c r="C92" s="50" t="s">
        <v>270</v>
      </c>
      <c r="D92" s="176" t="s">
        <v>191</v>
      </c>
      <c r="E92" s="176" t="s">
        <v>186</v>
      </c>
      <c r="F92" s="26" t="s">
        <v>200</v>
      </c>
      <c r="G92" s="25"/>
      <c r="H92" s="25"/>
      <c r="I92" s="25"/>
      <c r="J92" s="25"/>
      <c r="K92" s="25"/>
      <c r="L92" s="25"/>
      <c r="M92" s="25"/>
      <c r="N92" s="25"/>
      <c r="O92" s="25"/>
      <c r="P92" s="25"/>
      <c r="Q92" s="25"/>
      <c r="R92" s="25"/>
      <c r="S92" s="25"/>
      <c r="T92" s="25"/>
      <c r="U92" s="25"/>
      <c r="V92" s="25">
        <v>0</v>
      </c>
      <c r="W92" s="25">
        <v>20</v>
      </c>
      <c r="X92" s="25">
        <v>6</v>
      </c>
      <c r="Y92" s="25"/>
      <c r="Z92" s="25"/>
      <c r="AA92" s="25"/>
      <c r="AB92" s="25"/>
      <c r="AC92" s="25"/>
      <c r="AD92" s="23" t="s">
        <v>186</v>
      </c>
      <c r="AE92" s="25">
        <v>0</v>
      </c>
      <c r="AF92" s="25">
        <v>20</v>
      </c>
      <c r="AG92" s="25">
        <v>60</v>
      </c>
      <c r="AH92" s="25">
        <v>6</v>
      </c>
      <c r="AI92" s="25" t="s">
        <v>10</v>
      </c>
      <c r="AJ92" s="50"/>
      <c r="AK92" s="50"/>
    </row>
    <row r="93" spans="1:37" ht="39.75" customHeight="1" x14ac:dyDescent="0.2">
      <c r="A93" s="50" t="s">
        <v>59</v>
      </c>
      <c r="B93" s="50">
        <v>7</v>
      </c>
      <c r="C93" s="50" t="s">
        <v>271</v>
      </c>
      <c r="D93" s="176"/>
      <c r="E93" s="176"/>
      <c r="F93" s="26" t="s">
        <v>201</v>
      </c>
      <c r="G93" s="25"/>
      <c r="H93" s="25"/>
      <c r="I93" s="25"/>
      <c r="J93" s="25"/>
      <c r="K93" s="25"/>
      <c r="L93" s="25"/>
      <c r="M93" s="25"/>
      <c r="N93" s="25"/>
      <c r="O93" s="25"/>
      <c r="P93" s="25"/>
      <c r="Q93" s="25"/>
      <c r="R93" s="25"/>
      <c r="S93" s="25"/>
      <c r="T93" s="25"/>
      <c r="U93" s="25"/>
      <c r="V93" s="25"/>
      <c r="W93" s="25"/>
      <c r="X93" s="25"/>
      <c r="Y93" s="25">
        <v>0</v>
      </c>
      <c r="Z93" s="25">
        <v>20</v>
      </c>
      <c r="AA93" s="25">
        <v>6</v>
      </c>
      <c r="AB93" s="25"/>
      <c r="AC93" s="25"/>
      <c r="AD93" s="23" t="s">
        <v>186</v>
      </c>
      <c r="AE93" s="25">
        <v>0</v>
      </c>
      <c r="AF93" s="25">
        <v>20</v>
      </c>
      <c r="AG93" s="25">
        <v>60</v>
      </c>
      <c r="AH93" s="25">
        <v>6</v>
      </c>
      <c r="AI93" s="25" t="s">
        <v>10</v>
      </c>
      <c r="AJ93" s="52" t="s">
        <v>270</v>
      </c>
      <c r="AK93" s="50" t="s">
        <v>200</v>
      </c>
    </row>
    <row r="94" spans="1:37" ht="45" customHeight="1" x14ac:dyDescent="0.2">
      <c r="A94" s="50"/>
      <c r="B94" s="50"/>
      <c r="C94" s="34"/>
      <c r="D94" s="49"/>
      <c r="E94" s="49"/>
      <c r="F94" s="27" t="s">
        <v>80</v>
      </c>
      <c r="G94" s="25">
        <f t="shared" ref="G94:AC94" si="15">SUM(G92:G93)</f>
        <v>0</v>
      </c>
      <c r="H94" s="25">
        <f t="shared" si="15"/>
        <v>0</v>
      </c>
      <c r="I94" s="25">
        <f t="shared" si="15"/>
        <v>0</v>
      </c>
      <c r="J94" s="25">
        <f t="shared" si="15"/>
        <v>0</v>
      </c>
      <c r="K94" s="25">
        <f t="shared" si="15"/>
        <v>0</v>
      </c>
      <c r="L94" s="25">
        <f t="shared" si="15"/>
        <v>0</v>
      </c>
      <c r="M94" s="25">
        <f t="shared" si="15"/>
        <v>0</v>
      </c>
      <c r="N94" s="25">
        <f t="shared" si="15"/>
        <v>0</v>
      </c>
      <c r="O94" s="25">
        <f t="shared" si="15"/>
        <v>0</v>
      </c>
      <c r="P94" s="25">
        <f t="shared" si="15"/>
        <v>0</v>
      </c>
      <c r="Q94" s="25">
        <f t="shared" si="15"/>
        <v>0</v>
      </c>
      <c r="R94" s="25">
        <f t="shared" si="15"/>
        <v>0</v>
      </c>
      <c r="S94" s="25">
        <f t="shared" si="15"/>
        <v>0</v>
      </c>
      <c r="T94" s="25">
        <f t="shared" si="15"/>
        <v>0</v>
      </c>
      <c r="U94" s="25">
        <f t="shared" si="15"/>
        <v>0</v>
      </c>
      <c r="V94" s="25">
        <f t="shared" si="15"/>
        <v>0</v>
      </c>
      <c r="W94" s="25">
        <f t="shared" si="15"/>
        <v>20</v>
      </c>
      <c r="X94" s="25">
        <f t="shared" si="15"/>
        <v>6</v>
      </c>
      <c r="Y94" s="25">
        <f t="shared" si="15"/>
        <v>0</v>
      </c>
      <c r="Z94" s="25">
        <f t="shared" si="15"/>
        <v>20</v>
      </c>
      <c r="AA94" s="25">
        <f t="shared" si="15"/>
        <v>6</v>
      </c>
      <c r="AB94" s="25">
        <f t="shared" si="15"/>
        <v>0</v>
      </c>
      <c r="AC94" s="25">
        <f t="shared" si="15"/>
        <v>0</v>
      </c>
      <c r="AD94" s="54"/>
      <c r="AE94" s="25">
        <v>0</v>
      </c>
      <c r="AF94" s="25">
        <v>40</v>
      </c>
      <c r="AG94" s="25">
        <v>120</v>
      </c>
      <c r="AH94" s="25">
        <v>12</v>
      </c>
      <c r="AI94" s="25"/>
      <c r="AJ94" s="50"/>
      <c r="AK94" s="50"/>
    </row>
    <row r="95" spans="1:37" ht="30.75" customHeight="1" x14ac:dyDescent="0.2">
      <c r="A95" s="50" t="s">
        <v>58</v>
      </c>
      <c r="B95" s="50">
        <v>6</v>
      </c>
      <c r="C95" s="50" t="s">
        <v>272</v>
      </c>
      <c r="D95" s="176" t="s">
        <v>175</v>
      </c>
      <c r="E95" s="176" t="s">
        <v>176</v>
      </c>
      <c r="F95" s="26" t="s">
        <v>118</v>
      </c>
      <c r="G95" s="25"/>
      <c r="H95" s="25"/>
      <c r="I95" s="25"/>
      <c r="J95" s="25"/>
      <c r="K95" s="25"/>
      <c r="L95" s="25"/>
      <c r="M95" s="25"/>
      <c r="N95" s="25"/>
      <c r="O95" s="25"/>
      <c r="P95" s="25"/>
      <c r="Q95" s="25"/>
      <c r="R95" s="25"/>
      <c r="S95" s="25"/>
      <c r="T95" s="25"/>
      <c r="U95" s="25"/>
      <c r="V95" s="25">
        <v>0</v>
      </c>
      <c r="W95" s="25">
        <v>20</v>
      </c>
      <c r="X95" s="25">
        <v>6</v>
      </c>
      <c r="Y95" s="25"/>
      <c r="Z95" s="25"/>
      <c r="AA95" s="25"/>
      <c r="AB95" s="25"/>
      <c r="AC95" s="25"/>
      <c r="AD95" s="174" t="s">
        <v>176</v>
      </c>
      <c r="AE95" s="25">
        <v>0</v>
      </c>
      <c r="AF95" s="25">
        <v>20</v>
      </c>
      <c r="AG95" s="25">
        <v>20</v>
      </c>
      <c r="AH95" s="25">
        <v>6</v>
      </c>
      <c r="AI95" s="25" t="s">
        <v>10</v>
      </c>
      <c r="AJ95" s="50"/>
      <c r="AK95" s="50"/>
    </row>
    <row r="96" spans="1:37" ht="27.75" customHeight="1" x14ac:dyDescent="0.2">
      <c r="A96" s="50" t="s">
        <v>59</v>
      </c>
      <c r="B96" s="50">
        <v>7</v>
      </c>
      <c r="C96" s="50" t="s">
        <v>273</v>
      </c>
      <c r="D96" s="176"/>
      <c r="E96" s="176"/>
      <c r="F96" s="26" t="s">
        <v>117</v>
      </c>
      <c r="G96" s="25"/>
      <c r="H96" s="25"/>
      <c r="I96" s="25"/>
      <c r="J96" s="25"/>
      <c r="K96" s="25"/>
      <c r="L96" s="25"/>
      <c r="M96" s="25"/>
      <c r="N96" s="25"/>
      <c r="O96" s="25"/>
      <c r="P96" s="25"/>
      <c r="Q96" s="25"/>
      <c r="R96" s="25"/>
      <c r="S96" s="25"/>
      <c r="T96" s="25"/>
      <c r="U96" s="25"/>
      <c r="V96" s="25"/>
      <c r="W96" s="25"/>
      <c r="X96" s="25"/>
      <c r="Y96" s="25">
        <v>0</v>
      </c>
      <c r="Z96" s="25">
        <v>20</v>
      </c>
      <c r="AA96" s="25">
        <v>6</v>
      </c>
      <c r="AB96" s="25"/>
      <c r="AC96" s="25"/>
      <c r="AD96" s="174"/>
      <c r="AE96" s="25">
        <v>0</v>
      </c>
      <c r="AF96" s="25">
        <v>20</v>
      </c>
      <c r="AG96" s="25">
        <v>20</v>
      </c>
      <c r="AH96" s="25">
        <v>6</v>
      </c>
      <c r="AI96" s="25" t="s">
        <v>10</v>
      </c>
      <c r="AJ96" s="52" t="s">
        <v>272</v>
      </c>
      <c r="AK96" s="50" t="s">
        <v>118</v>
      </c>
    </row>
    <row r="97" spans="1:45" ht="66" customHeight="1" x14ac:dyDescent="0.2">
      <c r="A97" s="50"/>
      <c r="B97" s="50"/>
      <c r="C97" s="50"/>
      <c r="D97" s="49"/>
      <c r="E97" s="49"/>
      <c r="F97" s="27" t="s">
        <v>122</v>
      </c>
      <c r="G97" s="25">
        <f t="shared" ref="G97:AC97" si="16">SUM(G95:G96)</f>
        <v>0</v>
      </c>
      <c r="H97" s="25">
        <f t="shared" si="16"/>
        <v>0</v>
      </c>
      <c r="I97" s="25">
        <f t="shared" si="16"/>
        <v>0</v>
      </c>
      <c r="J97" s="25">
        <f t="shared" si="16"/>
        <v>0</v>
      </c>
      <c r="K97" s="25">
        <f t="shared" si="16"/>
        <v>0</v>
      </c>
      <c r="L97" s="25">
        <f t="shared" si="16"/>
        <v>0</v>
      </c>
      <c r="M97" s="25">
        <f t="shared" si="16"/>
        <v>0</v>
      </c>
      <c r="N97" s="25">
        <f t="shared" si="16"/>
        <v>0</v>
      </c>
      <c r="O97" s="25">
        <f t="shared" si="16"/>
        <v>0</v>
      </c>
      <c r="P97" s="25">
        <f t="shared" si="16"/>
        <v>0</v>
      </c>
      <c r="Q97" s="25">
        <f t="shared" si="16"/>
        <v>0</v>
      </c>
      <c r="R97" s="25">
        <f t="shared" si="16"/>
        <v>0</v>
      </c>
      <c r="S97" s="25">
        <f t="shared" si="16"/>
        <v>0</v>
      </c>
      <c r="T97" s="25">
        <f t="shared" si="16"/>
        <v>0</v>
      </c>
      <c r="U97" s="25">
        <f t="shared" si="16"/>
        <v>0</v>
      </c>
      <c r="V97" s="25">
        <f t="shared" si="16"/>
        <v>0</v>
      </c>
      <c r="W97" s="25">
        <f t="shared" si="16"/>
        <v>20</v>
      </c>
      <c r="X97" s="25">
        <f t="shared" si="16"/>
        <v>6</v>
      </c>
      <c r="Y97" s="25">
        <f t="shared" si="16"/>
        <v>0</v>
      </c>
      <c r="Z97" s="25">
        <f t="shared" si="16"/>
        <v>20</v>
      </c>
      <c r="AA97" s="25">
        <f t="shared" si="16"/>
        <v>6</v>
      </c>
      <c r="AB97" s="25">
        <f t="shared" si="16"/>
        <v>0</v>
      </c>
      <c r="AC97" s="25">
        <f t="shared" si="16"/>
        <v>0</v>
      </c>
      <c r="AD97" s="54"/>
      <c r="AE97" s="25">
        <v>0</v>
      </c>
      <c r="AF97" s="25">
        <v>40</v>
      </c>
      <c r="AG97" s="25">
        <v>40</v>
      </c>
      <c r="AH97" s="25">
        <v>12</v>
      </c>
      <c r="AI97" s="25"/>
      <c r="AJ97" s="50"/>
      <c r="AK97" s="50"/>
    </row>
    <row r="98" spans="1:45" x14ac:dyDescent="0.2">
      <c r="A98" s="35"/>
      <c r="B98" s="35"/>
      <c r="C98" s="181" t="s">
        <v>279</v>
      </c>
      <c r="D98" s="181"/>
      <c r="E98" s="181"/>
      <c r="F98" s="181"/>
      <c r="G98" s="36"/>
      <c r="H98" s="36"/>
      <c r="I98" s="36"/>
      <c r="J98" s="36"/>
      <c r="K98" s="36"/>
      <c r="L98" s="36"/>
      <c r="M98" s="36"/>
      <c r="N98" s="36"/>
      <c r="O98" s="36"/>
      <c r="P98" s="36"/>
      <c r="Q98" s="36"/>
      <c r="R98" s="36"/>
      <c r="S98" s="36"/>
      <c r="T98" s="36"/>
      <c r="U98" s="36"/>
      <c r="V98" s="36"/>
      <c r="W98" s="36"/>
      <c r="X98" s="36"/>
      <c r="Y98" s="36"/>
      <c r="Z98" s="36"/>
      <c r="AA98" s="36"/>
      <c r="AB98" s="36"/>
      <c r="AC98" s="36"/>
      <c r="AD98" s="54"/>
      <c r="AE98" s="25">
        <v>0</v>
      </c>
      <c r="AF98" s="25">
        <v>0</v>
      </c>
      <c r="AG98" s="28">
        <v>40</v>
      </c>
      <c r="AH98" s="28">
        <v>12</v>
      </c>
      <c r="AI98" s="36"/>
      <c r="AJ98" s="31"/>
      <c r="AK98" s="53"/>
    </row>
    <row r="99" spans="1:45" x14ac:dyDescent="0.2">
      <c r="A99" s="50"/>
      <c r="B99" s="50"/>
      <c r="C99" s="50" t="s">
        <v>244</v>
      </c>
      <c r="D99" s="49"/>
      <c r="E99" s="49"/>
      <c r="F99" s="27" t="s">
        <v>99</v>
      </c>
      <c r="G99" s="25"/>
      <c r="H99" s="25"/>
      <c r="I99" s="25"/>
      <c r="J99" s="25"/>
      <c r="K99" s="25"/>
      <c r="L99" s="25"/>
      <c r="M99" s="25"/>
      <c r="N99" s="25"/>
      <c r="O99" s="25"/>
      <c r="P99" s="25"/>
      <c r="Q99" s="25"/>
      <c r="R99" s="25"/>
      <c r="S99" s="25"/>
      <c r="T99" s="25"/>
      <c r="U99" s="25"/>
      <c r="V99" s="25"/>
      <c r="W99" s="25"/>
      <c r="X99" s="25"/>
      <c r="Y99" s="25"/>
      <c r="Z99" s="25"/>
      <c r="AA99" s="25"/>
      <c r="AB99" s="25"/>
      <c r="AC99" s="25"/>
      <c r="AD99" s="54"/>
      <c r="AE99" s="25">
        <v>0</v>
      </c>
      <c r="AF99" s="25">
        <v>0</v>
      </c>
      <c r="AG99" s="25"/>
      <c r="AH99" s="25">
        <v>15</v>
      </c>
      <c r="AI99" s="25" t="s">
        <v>77</v>
      </c>
      <c r="AJ99" s="50"/>
      <c r="AK99" s="50"/>
    </row>
    <row r="100" spans="1:45" ht="27" customHeight="1" x14ac:dyDescent="0.2">
      <c r="A100" s="50"/>
      <c r="B100" s="50"/>
      <c r="C100" s="50"/>
      <c r="D100" s="49"/>
      <c r="E100" s="49"/>
      <c r="F100" s="27" t="s">
        <v>100</v>
      </c>
      <c r="G100" s="25"/>
      <c r="H100" s="25"/>
      <c r="I100" s="25">
        <v>4</v>
      </c>
      <c r="J100" s="25"/>
      <c r="K100" s="25"/>
      <c r="L100" s="25"/>
      <c r="M100" s="25"/>
      <c r="N100" s="25"/>
      <c r="O100" s="25"/>
      <c r="P100" s="25"/>
      <c r="Q100" s="25"/>
      <c r="R100" s="25"/>
      <c r="S100" s="25"/>
      <c r="T100" s="25"/>
      <c r="U100" s="25"/>
      <c r="V100" s="25"/>
      <c r="W100" s="25"/>
      <c r="X100" s="25">
        <v>2</v>
      </c>
      <c r="Y100" s="25"/>
      <c r="Z100" s="25"/>
      <c r="AA100" s="25">
        <v>4</v>
      </c>
      <c r="AB100" s="25"/>
      <c r="AC100" s="25"/>
      <c r="AD100" s="54"/>
      <c r="AE100" s="25">
        <v>0</v>
      </c>
      <c r="AF100" s="25">
        <v>0</v>
      </c>
      <c r="AG100" s="25"/>
      <c r="AH100" s="25">
        <v>12</v>
      </c>
      <c r="AI100" s="25"/>
      <c r="AJ100" s="50"/>
      <c r="AK100" s="50"/>
    </row>
    <row r="101" spans="1:45" x14ac:dyDescent="0.2">
      <c r="A101" s="100" t="s">
        <v>55</v>
      </c>
      <c r="B101" s="99">
        <v>2</v>
      </c>
      <c r="C101" s="99" t="s">
        <v>221</v>
      </c>
      <c r="D101" s="23"/>
      <c r="E101" s="23"/>
      <c r="F101" s="6" t="s">
        <v>106</v>
      </c>
      <c r="G101" s="11"/>
      <c r="H101" s="11"/>
      <c r="I101" s="11"/>
      <c r="J101" s="11">
        <v>0</v>
      </c>
      <c r="K101" s="11">
        <v>20</v>
      </c>
      <c r="L101" s="11">
        <v>2</v>
      </c>
      <c r="M101" s="11"/>
      <c r="N101" s="11"/>
      <c r="O101" s="11"/>
      <c r="P101" s="11"/>
      <c r="Q101" s="11"/>
      <c r="R101" s="11"/>
      <c r="S101" s="11"/>
      <c r="T101" s="11"/>
      <c r="U101" s="11"/>
      <c r="V101" s="11"/>
      <c r="W101" s="11"/>
      <c r="X101" s="11"/>
      <c r="Y101" s="11"/>
      <c r="Z101" s="11"/>
      <c r="AA101" s="11"/>
      <c r="AB101" s="11"/>
      <c r="AC101" s="11"/>
      <c r="AD101" s="23" t="s">
        <v>144</v>
      </c>
      <c r="AE101" s="11">
        <v>0</v>
      </c>
      <c r="AF101" s="11">
        <v>20</v>
      </c>
      <c r="AG101" s="11">
        <v>20</v>
      </c>
      <c r="AH101" s="11">
        <v>2</v>
      </c>
      <c r="AI101" s="11" t="s">
        <v>10</v>
      </c>
      <c r="AJ101" s="31"/>
      <c r="AK101" s="40"/>
    </row>
    <row r="102" spans="1:45" x14ac:dyDescent="0.2">
      <c r="A102" s="99" t="s">
        <v>57</v>
      </c>
      <c r="B102" s="99">
        <v>3</v>
      </c>
      <c r="C102" s="163" t="s">
        <v>582</v>
      </c>
      <c r="D102" s="23"/>
      <c r="E102" s="23"/>
      <c r="F102" s="6" t="s">
        <v>107</v>
      </c>
      <c r="G102" s="11"/>
      <c r="H102" s="11"/>
      <c r="I102" s="11"/>
      <c r="J102" s="11"/>
      <c r="K102" s="11"/>
      <c r="L102" s="11"/>
      <c r="M102" s="11"/>
      <c r="N102" s="11"/>
      <c r="O102" s="11"/>
      <c r="P102" s="11">
        <v>0</v>
      </c>
      <c r="Q102" s="11">
        <v>30</v>
      </c>
      <c r="R102" s="11">
        <v>4</v>
      </c>
      <c r="S102" s="11"/>
      <c r="T102" s="11"/>
      <c r="U102" s="11"/>
      <c r="V102" s="11"/>
      <c r="W102" s="11"/>
      <c r="X102" s="11"/>
      <c r="Y102" s="11"/>
      <c r="Z102" s="11"/>
      <c r="AA102" s="11"/>
      <c r="AB102" s="11"/>
      <c r="AC102" s="11"/>
      <c r="AD102" s="23" t="s">
        <v>144</v>
      </c>
      <c r="AE102" s="11">
        <v>0</v>
      </c>
      <c r="AF102" s="11">
        <v>30</v>
      </c>
      <c r="AG102" s="11">
        <v>30</v>
      </c>
      <c r="AH102" s="11">
        <v>4</v>
      </c>
      <c r="AI102" s="11" t="s">
        <v>10</v>
      </c>
      <c r="AJ102" s="31"/>
      <c r="AK102" s="40"/>
    </row>
    <row r="103" spans="1:45" ht="25.5" x14ac:dyDescent="0.2">
      <c r="A103" s="99" t="s">
        <v>57</v>
      </c>
      <c r="B103" s="99">
        <v>4</v>
      </c>
      <c r="C103" s="163" t="s">
        <v>583</v>
      </c>
      <c r="D103" s="23"/>
      <c r="E103" s="23"/>
      <c r="F103" s="6" t="s">
        <v>110</v>
      </c>
      <c r="G103" s="11"/>
      <c r="H103" s="11"/>
      <c r="I103" s="11"/>
      <c r="J103" s="11"/>
      <c r="K103" s="11"/>
      <c r="L103" s="11"/>
      <c r="M103" s="11">
        <v>0</v>
      </c>
      <c r="N103" s="11">
        <v>25</v>
      </c>
      <c r="O103" s="11">
        <v>5</v>
      </c>
      <c r="P103" s="11"/>
      <c r="Q103" s="11"/>
      <c r="R103" s="11"/>
      <c r="S103" s="11"/>
      <c r="T103" s="11"/>
      <c r="U103" s="11"/>
      <c r="V103" s="11"/>
      <c r="W103" s="11"/>
      <c r="X103" s="11"/>
      <c r="Y103" s="11"/>
      <c r="Z103" s="11"/>
      <c r="AA103" s="11"/>
      <c r="AB103" s="11"/>
      <c r="AC103" s="11"/>
      <c r="AD103" s="23" t="s">
        <v>144</v>
      </c>
      <c r="AE103" s="11">
        <v>0</v>
      </c>
      <c r="AF103" s="11">
        <v>25</v>
      </c>
      <c r="AG103" s="11">
        <v>25</v>
      </c>
      <c r="AH103" s="11">
        <v>5</v>
      </c>
      <c r="AI103" s="11" t="s">
        <v>10</v>
      </c>
      <c r="AJ103" s="31"/>
      <c r="AK103" s="40"/>
    </row>
    <row r="104" spans="1:45" x14ac:dyDescent="0.2">
      <c r="A104" s="99" t="s">
        <v>58</v>
      </c>
      <c r="B104" s="99">
        <v>5</v>
      </c>
      <c r="C104" s="163" t="s">
        <v>581</v>
      </c>
      <c r="D104" s="23"/>
      <c r="E104" s="23"/>
      <c r="F104" s="6" t="s">
        <v>108</v>
      </c>
      <c r="G104" s="11"/>
      <c r="H104" s="11"/>
      <c r="I104" s="11"/>
      <c r="J104" s="11"/>
      <c r="K104" s="11"/>
      <c r="L104" s="11"/>
      <c r="M104" s="11"/>
      <c r="N104" s="11"/>
      <c r="O104" s="11"/>
      <c r="P104" s="11"/>
      <c r="Q104" s="11"/>
      <c r="R104" s="11"/>
      <c r="S104" s="11"/>
      <c r="T104" s="11"/>
      <c r="U104" s="11"/>
      <c r="V104" s="11">
        <v>0</v>
      </c>
      <c r="W104" s="11">
        <v>40</v>
      </c>
      <c r="X104" s="11">
        <v>5</v>
      </c>
      <c r="Y104" s="11"/>
      <c r="Z104" s="11"/>
      <c r="AA104" s="11"/>
      <c r="AB104" s="11"/>
      <c r="AC104" s="11"/>
      <c r="AD104" s="23" t="s">
        <v>144</v>
      </c>
      <c r="AE104" s="11">
        <v>0</v>
      </c>
      <c r="AF104" s="11">
        <v>40</v>
      </c>
      <c r="AG104" s="11">
        <v>40</v>
      </c>
      <c r="AH104" s="11">
        <v>5</v>
      </c>
      <c r="AI104" s="11" t="s">
        <v>10</v>
      </c>
      <c r="AJ104" s="31"/>
      <c r="AK104" s="40"/>
    </row>
    <row r="105" spans="1:45" ht="25.5" x14ac:dyDescent="0.2">
      <c r="A105" s="99" t="s">
        <v>58</v>
      </c>
      <c r="B105" s="99">
        <v>6</v>
      </c>
      <c r="C105" s="163" t="s">
        <v>584</v>
      </c>
      <c r="D105" s="23"/>
      <c r="E105" s="23"/>
      <c r="F105" s="6" t="s">
        <v>111</v>
      </c>
      <c r="G105" s="11"/>
      <c r="H105" s="11"/>
      <c r="I105" s="11"/>
      <c r="J105" s="11"/>
      <c r="K105" s="11"/>
      <c r="L105" s="11"/>
      <c r="M105" s="11"/>
      <c r="N105" s="11"/>
      <c r="O105" s="11"/>
      <c r="P105" s="11"/>
      <c r="Q105" s="11"/>
      <c r="R105" s="11"/>
      <c r="S105" s="11">
        <v>0</v>
      </c>
      <c r="T105" s="11">
        <v>25</v>
      </c>
      <c r="U105" s="11">
        <v>5</v>
      </c>
      <c r="V105" s="11"/>
      <c r="W105" s="11"/>
      <c r="X105" s="11"/>
      <c r="Y105" s="11"/>
      <c r="Z105" s="11"/>
      <c r="AA105" s="11"/>
      <c r="AB105" s="11"/>
      <c r="AC105" s="11"/>
      <c r="AD105" s="23" t="s">
        <v>144</v>
      </c>
      <c r="AE105" s="11">
        <v>0</v>
      </c>
      <c r="AF105" s="11">
        <v>25</v>
      </c>
      <c r="AG105" s="11">
        <v>25</v>
      </c>
      <c r="AH105" s="11">
        <v>5</v>
      </c>
      <c r="AI105" s="11" t="s">
        <v>10</v>
      </c>
      <c r="AJ105" s="31"/>
      <c r="AK105" s="40"/>
    </row>
    <row r="106" spans="1:45" x14ac:dyDescent="0.2">
      <c r="A106" s="99" t="s">
        <v>59</v>
      </c>
      <c r="B106" s="99">
        <v>7</v>
      </c>
      <c r="C106" s="163" t="s">
        <v>585</v>
      </c>
      <c r="D106" s="23"/>
      <c r="E106" s="23"/>
      <c r="F106" s="6" t="s">
        <v>109</v>
      </c>
      <c r="G106" s="11"/>
      <c r="H106" s="11"/>
      <c r="I106" s="11"/>
      <c r="J106" s="11"/>
      <c r="K106" s="11"/>
      <c r="L106" s="11"/>
      <c r="M106" s="11"/>
      <c r="N106" s="11"/>
      <c r="O106" s="11"/>
      <c r="P106" s="11"/>
      <c r="Q106" s="11"/>
      <c r="R106" s="11"/>
      <c r="S106" s="11"/>
      <c r="T106" s="11"/>
      <c r="U106" s="11"/>
      <c r="V106" s="11"/>
      <c r="W106" s="11"/>
      <c r="X106" s="11"/>
      <c r="Y106" s="11"/>
      <c r="Z106" s="11"/>
      <c r="AA106" s="11"/>
      <c r="AB106" s="11">
        <v>0</v>
      </c>
      <c r="AC106" s="11">
        <v>90</v>
      </c>
      <c r="AD106" s="23" t="s">
        <v>144</v>
      </c>
      <c r="AE106" s="11">
        <v>0</v>
      </c>
      <c r="AF106" s="11">
        <v>90</v>
      </c>
      <c r="AG106" s="11">
        <v>90</v>
      </c>
      <c r="AH106" s="11">
        <v>12</v>
      </c>
      <c r="AI106" s="11" t="s">
        <v>10</v>
      </c>
      <c r="AJ106" s="31"/>
      <c r="AK106" s="40"/>
    </row>
    <row r="107" spans="1:45" ht="38.25" x14ac:dyDescent="0.2">
      <c r="A107" s="99" t="s">
        <v>59</v>
      </c>
      <c r="B107" s="99">
        <v>8</v>
      </c>
      <c r="C107" s="163" t="s">
        <v>586</v>
      </c>
      <c r="D107" s="23"/>
      <c r="E107" s="23"/>
      <c r="F107" s="6" t="s">
        <v>112</v>
      </c>
      <c r="G107" s="11"/>
      <c r="H107" s="11"/>
      <c r="I107" s="11"/>
      <c r="J107" s="11"/>
      <c r="K107" s="11"/>
      <c r="L107" s="11"/>
      <c r="M107" s="11"/>
      <c r="N107" s="11"/>
      <c r="O107" s="11"/>
      <c r="P107" s="11"/>
      <c r="Q107" s="11"/>
      <c r="R107" s="11"/>
      <c r="S107" s="11"/>
      <c r="T107" s="11"/>
      <c r="U107" s="11"/>
      <c r="V107" s="11"/>
      <c r="W107" s="11"/>
      <c r="X107" s="11"/>
      <c r="Y107" s="11">
        <v>0</v>
      </c>
      <c r="Z107" s="11">
        <v>25</v>
      </c>
      <c r="AA107" s="11">
        <v>5</v>
      </c>
      <c r="AB107" s="11"/>
      <c r="AC107" s="11"/>
      <c r="AD107" s="23" t="s">
        <v>144</v>
      </c>
      <c r="AE107" s="11">
        <v>0</v>
      </c>
      <c r="AF107" s="11">
        <v>25</v>
      </c>
      <c r="AG107" s="11">
        <v>25</v>
      </c>
      <c r="AH107" s="11">
        <v>5</v>
      </c>
      <c r="AI107" s="11" t="s">
        <v>10</v>
      </c>
      <c r="AJ107" s="31"/>
      <c r="AK107" s="40"/>
      <c r="AO107" s="24"/>
      <c r="AP107" s="24"/>
      <c r="AQ107" s="24"/>
      <c r="AR107" s="24"/>
      <c r="AS107" s="24"/>
    </row>
    <row r="108" spans="1:45" x14ac:dyDescent="0.2">
      <c r="A108" s="50" t="s">
        <v>59</v>
      </c>
      <c r="B108" s="50">
        <v>8</v>
      </c>
      <c r="C108" s="50" t="s">
        <v>222</v>
      </c>
      <c r="D108" s="49"/>
      <c r="E108" s="49"/>
      <c r="F108" s="21" t="s">
        <v>60</v>
      </c>
      <c r="G108" s="25"/>
      <c r="H108" s="25"/>
      <c r="I108" s="25"/>
      <c r="J108" s="25"/>
      <c r="K108" s="25"/>
      <c r="L108" s="25"/>
      <c r="M108" s="25"/>
      <c r="N108" s="25"/>
      <c r="O108" s="25"/>
      <c r="P108" s="25"/>
      <c r="Q108" s="25"/>
      <c r="R108" s="25"/>
      <c r="S108" s="25"/>
      <c r="T108" s="25"/>
      <c r="U108" s="25"/>
      <c r="V108" s="50"/>
      <c r="W108" s="50"/>
      <c r="X108" s="50"/>
      <c r="Y108" s="50"/>
      <c r="Z108" s="50"/>
      <c r="AA108" s="50"/>
      <c r="AB108" s="25">
        <v>0</v>
      </c>
      <c r="AC108" s="25">
        <v>3</v>
      </c>
      <c r="AD108" s="23" t="s">
        <v>144</v>
      </c>
      <c r="AE108" s="25">
        <v>0</v>
      </c>
      <c r="AF108" s="25">
        <v>3</v>
      </c>
      <c r="AG108" s="25">
        <v>3</v>
      </c>
      <c r="AH108" s="25">
        <v>2</v>
      </c>
      <c r="AI108" s="25" t="s">
        <v>56</v>
      </c>
      <c r="AJ108" s="31"/>
      <c r="AK108" s="40"/>
      <c r="AO108" s="186"/>
      <c r="AP108" s="186"/>
      <c r="AQ108" s="186"/>
      <c r="AR108" s="186"/>
      <c r="AS108" s="186"/>
    </row>
    <row r="109" spans="1:45" ht="12.75" customHeight="1" x14ac:dyDescent="0.2">
      <c r="A109" s="50" t="s">
        <v>59</v>
      </c>
      <c r="B109" s="50">
        <v>8</v>
      </c>
      <c r="C109" s="50" t="s">
        <v>223</v>
      </c>
      <c r="D109" s="49"/>
      <c r="E109" s="49"/>
      <c r="F109" s="21" t="s">
        <v>224</v>
      </c>
      <c r="G109" s="25"/>
      <c r="H109" s="25"/>
      <c r="I109" s="25"/>
      <c r="J109" s="25"/>
      <c r="K109" s="25"/>
      <c r="L109" s="25"/>
      <c r="M109" s="25"/>
      <c r="N109" s="25"/>
      <c r="O109" s="25"/>
      <c r="P109" s="25"/>
      <c r="Q109" s="25"/>
      <c r="R109" s="25"/>
      <c r="S109" s="25"/>
      <c r="T109" s="25"/>
      <c r="U109" s="25"/>
      <c r="V109" s="50"/>
      <c r="W109" s="50"/>
      <c r="X109" s="50"/>
      <c r="Y109" s="50"/>
      <c r="Z109" s="50"/>
      <c r="AA109" s="50"/>
      <c r="AB109" s="25">
        <v>0</v>
      </c>
      <c r="AC109" s="25">
        <v>3</v>
      </c>
      <c r="AD109" s="23" t="s">
        <v>144</v>
      </c>
      <c r="AE109" s="25">
        <v>0</v>
      </c>
      <c r="AF109" s="25">
        <v>3</v>
      </c>
      <c r="AG109" s="25">
        <v>3</v>
      </c>
      <c r="AH109" s="25">
        <v>1</v>
      </c>
      <c r="AI109" s="25" t="s">
        <v>56</v>
      </c>
      <c r="AJ109" s="31"/>
      <c r="AK109" s="40"/>
      <c r="AO109" s="187"/>
      <c r="AP109" s="187"/>
      <c r="AQ109" s="187"/>
      <c r="AR109" s="187"/>
      <c r="AS109" s="187"/>
    </row>
    <row r="110" spans="1:45" x14ac:dyDescent="0.2">
      <c r="A110" s="54"/>
      <c r="B110" s="54"/>
      <c r="C110" s="50"/>
      <c r="D110" s="49"/>
      <c r="E110" s="49"/>
      <c r="F110" s="27" t="s">
        <v>98</v>
      </c>
      <c r="G110" s="28">
        <f t="shared" ref="G110:AC110" si="17">SUM(G101:G108)</f>
        <v>0</v>
      </c>
      <c r="H110" s="28">
        <f t="shared" si="17"/>
        <v>0</v>
      </c>
      <c r="I110" s="28">
        <f t="shared" si="17"/>
        <v>0</v>
      </c>
      <c r="J110" s="28">
        <f t="shared" si="17"/>
        <v>0</v>
      </c>
      <c r="K110" s="28">
        <f t="shared" si="17"/>
        <v>20</v>
      </c>
      <c r="L110" s="28">
        <f t="shared" si="17"/>
        <v>2</v>
      </c>
      <c r="M110" s="28">
        <f t="shared" si="17"/>
        <v>0</v>
      </c>
      <c r="N110" s="28">
        <f t="shared" si="17"/>
        <v>25</v>
      </c>
      <c r="O110" s="28">
        <f t="shared" si="17"/>
        <v>5</v>
      </c>
      <c r="P110" s="28">
        <f t="shared" si="17"/>
        <v>0</v>
      </c>
      <c r="Q110" s="28">
        <f t="shared" si="17"/>
        <v>30</v>
      </c>
      <c r="R110" s="28">
        <f t="shared" si="17"/>
        <v>4</v>
      </c>
      <c r="S110" s="28">
        <f t="shared" si="17"/>
        <v>0</v>
      </c>
      <c r="T110" s="28">
        <f t="shared" si="17"/>
        <v>25</v>
      </c>
      <c r="U110" s="28">
        <f t="shared" si="17"/>
        <v>5</v>
      </c>
      <c r="V110" s="28">
        <f t="shared" si="17"/>
        <v>0</v>
      </c>
      <c r="W110" s="28">
        <f t="shared" si="17"/>
        <v>40</v>
      </c>
      <c r="X110" s="28">
        <f t="shared" si="17"/>
        <v>5</v>
      </c>
      <c r="Y110" s="28">
        <f t="shared" si="17"/>
        <v>0</v>
      </c>
      <c r="Z110" s="28">
        <f t="shared" si="17"/>
        <v>25</v>
      </c>
      <c r="AA110" s="28">
        <f t="shared" si="17"/>
        <v>5</v>
      </c>
      <c r="AB110" s="28">
        <f t="shared" si="17"/>
        <v>0</v>
      </c>
      <c r="AC110" s="28">
        <f t="shared" si="17"/>
        <v>93</v>
      </c>
      <c r="AD110" s="165"/>
      <c r="AE110" s="28">
        <v>0</v>
      </c>
      <c r="AF110" s="28">
        <v>261</v>
      </c>
      <c r="AG110" s="25">
        <v>261</v>
      </c>
      <c r="AH110" s="28">
        <v>41</v>
      </c>
      <c r="AI110" s="31"/>
      <c r="AJ110" s="40"/>
      <c r="AK110" s="166"/>
      <c r="AO110" s="24"/>
      <c r="AP110" s="24"/>
      <c r="AQ110" s="24"/>
      <c r="AR110" s="24"/>
      <c r="AS110" s="24"/>
    </row>
    <row r="111" spans="1:45" ht="15" x14ac:dyDescent="0.2">
      <c r="A111" s="56" t="s">
        <v>55</v>
      </c>
      <c r="B111" s="56">
        <v>1</v>
      </c>
      <c r="C111" s="56" t="s">
        <v>286</v>
      </c>
      <c r="D111" s="183" t="s">
        <v>287</v>
      </c>
      <c r="E111" s="184" t="s">
        <v>288</v>
      </c>
      <c r="F111" s="57" t="s">
        <v>289</v>
      </c>
      <c r="G111" s="7" t="s">
        <v>288</v>
      </c>
      <c r="AE111" s="167">
        <v>0</v>
      </c>
      <c r="AF111" s="167">
        <v>15</v>
      </c>
      <c r="AG111" s="167">
        <v>15</v>
      </c>
      <c r="AH111" s="167">
        <v>4</v>
      </c>
      <c r="AI111" s="168" t="s">
        <v>10</v>
      </c>
      <c r="AJ111" s="167"/>
      <c r="AK111" s="166"/>
      <c r="AO111" s="24"/>
      <c r="AP111" s="24"/>
      <c r="AQ111" s="24"/>
      <c r="AR111" s="24"/>
      <c r="AS111" s="24"/>
    </row>
    <row r="112" spans="1:45" ht="15" x14ac:dyDescent="0.2">
      <c r="A112" s="56" t="s">
        <v>55</v>
      </c>
      <c r="B112" s="56">
        <v>2</v>
      </c>
      <c r="C112" s="56" t="s">
        <v>290</v>
      </c>
      <c r="D112" s="183"/>
      <c r="E112" s="184"/>
      <c r="F112" s="57" t="s">
        <v>291</v>
      </c>
      <c r="G112" s="7" t="s">
        <v>288</v>
      </c>
      <c r="AE112" s="167">
        <v>0</v>
      </c>
      <c r="AF112" s="167">
        <v>15</v>
      </c>
      <c r="AG112" s="167">
        <v>15</v>
      </c>
      <c r="AH112" s="167">
        <v>4</v>
      </c>
      <c r="AI112" s="168" t="s">
        <v>10</v>
      </c>
      <c r="AJ112" s="167"/>
      <c r="AK112" s="166"/>
    </row>
    <row r="113" spans="1:37" ht="15" x14ac:dyDescent="0.2">
      <c r="A113" s="56" t="s">
        <v>57</v>
      </c>
      <c r="B113" s="56">
        <v>3</v>
      </c>
      <c r="C113" s="56" t="s">
        <v>292</v>
      </c>
      <c r="D113" s="183"/>
      <c r="E113" s="184"/>
      <c r="F113" s="57" t="s">
        <v>293</v>
      </c>
      <c r="G113" s="7" t="s">
        <v>288</v>
      </c>
      <c r="AE113" s="167">
        <v>0</v>
      </c>
      <c r="AF113" s="167">
        <v>15</v>
      </c>
      <c r="AG113" s="167">
        <v>15</v>
      </c>
      <c r="AH113" s="167">
        <v>4</v>
      </c>
      <c r="AI113" s="168" t="s">
        <v>10</v>
      </c>
      <c r="AJ113" s="167"/>
      <c r="AK113" s="166"/>
    </row>
    <row r="114" spans="1:37" ht="15" x14ac:dyDescent="0.2">
      <c r="A114" s="56" t="s">
        <v>57</v>
      </c>
      <c r="B114" s="56">
        <v>4</v>
      </c>
      <c r="C114" s="56" t="s">
        <v>294</v>
      </c>
      <c r="D114" s="183" t="s">
        <v>295</v>
      </c>
      <c r="E114" s="184" t="s">
        <v>288</v>
      </c>
      <c r="F114" s="57" t="s">
        <v>296</v>
      </c>
      <c r="G114" s="7" t="s">
        <v>288</v>
      </c>
      <c r="AE114" s="167">
        <v>0</v>
      </c>
      <c r="AF114" s="167">
        <v>15</v>
      </c>
      <c r="AG114" s="167">
        <v>15</v>
      </c>
      <c r="AH114" s="167">
        <v>4</v>
      </c>
      <c r="AI114" s="168" t="s">
        <v>10</v>
      </c>
      <c r="AJ114" s="167"/>
      <c r="AK114" s="166"/>
    </row>
    <row r="115" spans="1:37" ht="15" x14ac:dyDescent="0.2">
      <c r="A115" s="56" t="s">
        <v>297</v>
      </c>
      <c r="B115" s="56">
        <v>1</v>
      </c>
      <c r="C115" s="56" t="s">
        <v>298</v>
      </c>
      <c r="D115" s="183"/>
      <c r="E115" s="184"/>
      <c r="F115" s="57" t="s">
        <v>299</v>
      </c>
      <c r="G115" s="7" t="s">
        <v>288</v>
      </c>
      <c r="AE115" s="167">
        <v>5</v>
      </c>
      <c r="AF115" s="167">
        <v>10</v>
      </c>
      <c r="AG115" s="167">
        <v>15</v>
      </c>
      <c r="AH115" s="167">
        <v>2</v>
      </c>
      <c r="AI115" s="168" t="s">
        <v>10</v>
      </c>
      <c r="AJ115" s="167"/>
      <c r="AK115" s="166"/>
    </row>
    <row r="116" spans="1:37" ht="15" x14ac:dyDescent="0.2">
      <c r="A116" s="56" t="s">
        <v>297</v>
      </c>
      <c r="B116" s="56">
        <v>2</v>
      </c>
      <c r="C116" s="56" t="s">
        <v>300</v>
      </c>
      <c r="D116" s="183"/>
      <c r="E116" s="184"/>
      <c r="F116" s="57" t="s">
        <v>301</v>
      </c>
      <c r="G116" s="7" t="s">
        <v>288</v>
      </c>
      <c r="AE116" s="167">
        <v>0</v>
      </c>
      <c r="AF116" s="167">
        <v>10</v>
      </c>
      <c r="AG116" s="167">
        <v>10</v>
      </c>
      <c r="AH116" s="167">
        <v>2</v>
      </c>
      <c r="AI116" s="168" t="s">
        <v>10</v>
      </c>
      <c r="AJ116" s="167"/>
      <c r="AK116" s="166"/>
    </row>
    <row r="117" spans="1:37" ht="30" x14ac:dyDescent="0.25">
      <c r="A117" s="56" t="s">
        <v>58</v>
      </c>
      <c r="B117" s="58">
        <v>5</v>
      </c>
      <c r="C117" s="56" t="s">
        <v>302</v>
      </c>
      <c r="D117" s="183"/>
      <c r="E117" s="184"/>
      <c r="F117" s="59" t="s">
        <v>303</v>
      </c>
      <c r="G117" s="7" t="s">
        <v>288</v>
      </c>
      <c r="AE117" s="167">
        <v>0</v>
      </c>
      <c r="AF117" s="167">
        <v>20</v>
      </c>
      <c r="AG117" s="167">
        <v>20</v>
      </c>
      <c r="AH117" s="167">
        <v>4</v>
      </c>
      <c r="AI117" s="168" t="s">
        <v>10</v>
      </c>
      <c r="AJ117" s="167"/>
      <c r="AK117" s="166"/>
    </row>
    <row r="118" spans="1:37" ht="15" x14ac:dyDescent="0.2">
      <c r="A118" s="58" t="s">
        <v>55</v>
      </c>
      <c r="B118" s="56">
        <v>1</v>
      </c>
      <c r="C118" s="56" t="s">
        <v>304</v>
      </c>
      <c r="D118" s="183" t="s">
        <v>305</v>
      </c>
      <c r="E118" s="188" t="s">
        <v>181</v>
      </c>
      <c r="F118" s="57" t="s">
        <v>306</v>
      </c>
      <c r="G118" s="7" t="s">
        <v>181</v>
      </c>
      <c r="AE118" s="167">
        <v>15</v>
      </c>
      <c r="AF118" s="167">
        <v>0</v>
      </c>
      <c r="AG118" s="167">
        <v>15</v>
      </c>
      <c r="AH118" s="167">
        <v>3</v>
      </c>
      <c r="AI118" s="168" t="s">
        <v>56</v>
      </c>
      <c r="AJ118" s="167"/>
      <c r="AK118" s="166"/>
    </row>
    <row r="119" spans="1:37" ht="15" x14ac:dyDescent="0.2">
      <c r="A119" s="58" t="s">
        <v>307</v>
      </c>
      <c r="B119" s="56">
        <v>4</v>
      </c>
      <c r="C119" s="56" t="s">
        <v>308</v>
      </c>
      <c r="D119" s="184"/>
      <c r="E119" s="184"/>
      <c r="F119" s="57" t="s">
        <v>309</v>
      </c>
      <c r="G119" s="7" t="s">
        <v>310</v>
      </c>
      <c r="AE119" s="167">
        <v>15</v>
      </c>
      <c r="AF119" s="167">
        <v>0</v>
      </c>
      <c r="AG119" s="167">
        <v>15</v>
      </c>
      <c r="AH119" s="167">
        <v>3</v>
      </c>
      <c r="AI119" s="168" t="s">
        <v>56</v>
      </c>
      <c r="AJ119" s="167"/>
      <c r="AK119" s="166"/>
    </row>
    <row r="120" spans="1:37" ht="15" x14ac:dyDescent="0.2">
      <c r="A120" s="58" t="s">
        <v>58</v>
      </c>
      <c r="B120" s="56">
        <v>6</v>
      </c>
      <c r="C120" s="58" t="s">
        <v>311</v>
      </c>
      <c r="D120" s="183" t="s">
        <v>312</v>
      </c>
      <c r="E120" s="183" t="s">
        <v>313</v>
      </c>
      <c r="F120" s="57" t="s">
        <v>173</v>
      </c>
      <c r="G120" s="7" t="s">
        <v>313</v>
      </c>
      <c r="AE120" s="167">
        <v>0</v>
      </c>
      <c r="AF120" s="167">
        <v>20</v>
      </c>
      <c r="AG120" s="167">
        <v>20</v>
      </c>
      <c r="AH120" s="167">
        <v>4</v>
      </c>
      <c r="AI120" s="168" t="s">
        <v>10</v>
      </c>
      <c r="AJ120" s="167"/>
      <c r="AK120" s="166"/>
    </row>
    <row r="121" spans="1:37" ht="38.25" x14ac:dyDescent="0.2">
      <c r="A121" s="58" t="s">
        <v>59</v>
      </c>
      <c r="B121" s="56">
        <v>7</v>
      </c>
      <c r="C121" s="58" t="s">
        <v>314</v>
      </c>
      <c r="D121" s="183"/>
      <c r="E121" s="183"/>
      <c r="F121" s="57" t="s">
        <v>174</v>
      </c>
      <c r="G121" s="7" t="s">
        <v>313</v>
      </c>
      <c r="AE121" s="167">
        <v>0</v>
      </c>
      <c r="AF121" s="167">
        <v>10</v>
      </c>
      <c r="AG121" s="167">
        <v>10</v>
      </c>
      <c r="AH121" s="167">
        <v>2</v>
      </c>
      <c r="AI121" s="168" t="s">
        <v>10</v>
      </c>
      <c r="AJ121" s="167" t="s">
        <v>311</v>
      </c>
      <c r="AK121" s="80" t="s">
        <v>318</v>
      </c>
    </row>
    <row r="122" spans="1:37" ht="15" x14ac:dyDescent="0.25">
      <c r="A122" s="58" t="s">
        <v>59</v>
      </c>
      <c r="B122" s="56">
        <v>7</v>
      </c>
      <c r="C122" s="56" t="s">
        <v>315</v>
      </c>
      <c r="D122" s="60"/>
      <c r="E122" s="60"/>
      <c r="F122" s="57" t="s">
        <v>316</v>
      </c>
      <c r="G122" s="7"/>
      <c r="AE122" s="167" t="s">
        <v>319</v>
      </c>
      <c r="AF122" s="167" t="s">
        <v>319</v>
      </c>
      <c r="AG122" s="167" t="s">
        <v>319</v>
      </c>
      <c r="AH122" s="167">
        <v>0</v>
      </c>
      <c r="AI122" s="168" t="s">
        <v>320</v>
      </c>
      <c r="AJ122" s="167"/>
      <c r="AK122" s="166"/>
    </row>
    <row r="123" spans="1:37" ht="30" x14ac:dyDescent="0.2">
      <c r="A123" s="58"/>
      <c r="B123" s="56"/>
      <c r="C123" s="56"/>
      <c r="D123" s="56"/>
      <c r="E123" s="56"/>
      <c r="F123" s="61" t="s">
        <v>317</v>
      </c>
      <c r="G123" s="62"/>
      <c r="AE123" s="167">
        <v>35</v>
      </c>
      <c r="AF123" s="167">
        <v>130</v>
      </c>
      <c r="AG123" s="167">
        <v>165</v>
      </c>
      <c r="AH123" s="167">
        <v>36</v>
      </c>
      <c r="AI123" s="168">
        <v>0</v>
      </c>
      <c r="AJ123" s="167"/>
      <c r="AK123" s="166"/>
    </row>
  </sheetData>
  <mergeCells count="75">
    <mergeCell ref="AO108:AS108"/>
    <mergeCell ref="AO109:AS109"/>
    <mergeCell ref="D120:D121"/>
    <mergeCell ref="E120:E121"/>
    <mergeCell ref="C98:F98"/>
    <mergeCell ref="D111:D113"/>
    <mergeCell ref="E111:E113"/>
    <mergeCell ref="D114:D117"/>
    <mergeCell ref="E114:E117"/>
    <mergeCell ref="D118:D119"/>
    <mergeCell ref="E118:E119"/>
    <mergeCell ref="D95:D96"/>
    <mergeCell ref="E95:E96"/>
    <mergeCell ref="AD95:AD96"/>
    <mergeCell ref="D80:D81"/>
    <mergeCell ref="E80:E81"/>
    <mergeCell ref="AD80:AD81"/>
    <mergeCell ref="D83:D84"/>
    <mergeCell ref="E83:E84"/>
    <mergeCell ref="D86:D87"/>
    <mergeCell ref="E86:E87"/>
    <mergeCell ref="D89:D90"/>
    <mergeCell ref="E89:E90"/>
    <mergeCell ref="AD89:AD90"/>
    <mergeCell ref="D92:D93"/>
    <mergeCell ref="E92:E93"/>
    <mergeCell ref="AE73:AK73"/>
    <mergeCell ref="D74:D75"/>
    <mergeCell ref="E74:E75"/>
    <mergeCell ref="AD74:AD75"/>
    <mergeCell ref="D77:D78"/>
    <mergeCell ref="E77:E78"/>
    <mergeCell ref="AD77:AD78"/>
    <mergeCell ref="C71:F71"/>
    <mergeCell ref="D52:D57"/>
    <mergeCell ref="E52:E57"/>
    <mergeCell ref="AD52:AD53"/>
    <mergeCell ref="AD54:AD55"/>
    <mergeCell ref="AD56:AD57"/>
    <mergeCell ref="D59:D62"/>
    <mergeCell ref="E59:E62"/>
    <mergeCell ref="AD59:AD60"/>
    <mergeCell ref="D64:D65"/>
    <mergeCell ref="E64:E65"/>
    <mergeCell ref="D67:D69"/>
    <mergeCell ref="E67:E69"/>
    <mergeCell ref="AD68:AD69"/>
    <mergeCell ref="D47:D50"/>
    <mergeCell ref="E47:E50"/>
    <mergeCell ref="AD47:AD48"/>
    <mergeCell ref="C31:F31"/>
    <mergeCell ref="D32:D35"/>
    <mergeCell ref="E32:E35"/>
    <mergeCell ref="D36:D37"/>
    <mergeCell ref="E36:E37"/>
    <mergeCell ref="D38:D39"/>
    <mergeCell ref="E38:E39"/>
    <mergeCell ref="D41:D43"/>
    <mergeCell ref="AD41:AD42"/>
    <mergeCell ref="D44:D45"/>
    <mergeCell ref="E44:E45"/>
    <mergeCell ref="AD44:AD45"/>
    <mergeCell ref="AD28:AD29"/>
    <mergeCell ref="A1:AJ1"/>
    <mergeCell ref="D3:D6"/>
    <mergeCell ref="E3:E6"/>
    <mergeCell ref="D7:D8"/>
    <mergeCell ref="E7:E8"/>
    <mergeCell ref="D9:D11"/>
    <mergeCell ref="E9:E11"/>
    <mergeCell ref="D13:D17"/>
    <mergeCell ref="E13:E17"/>
    <mergeCell ref="D19:D24"/>
    <mergeCell ref="D28:D29"/>
    <mergeCell ref="E28:E2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selection sqref="A1:H1"/>
    </sheetView>
  </sheetViews>
  <sheetFormatPr defaultRowHeight="12.75" x14ac:dyDescent="0.2"/>
  <cols>
    <col min="1" max="1" width="5.42578125" customWidth="1"/>
    <col min="2" max="2" width="5" customWidth="1"/>
    <col min="3" max="3" width="13.85546875" customWidth="1"/>
    <col min="4" max="4" width="20" customWidth="1"/>
    <col min="5" max="5" width="5.42578125" customWidth="1"/>
    <col min="6" max="6" width="4.85546875" customWidth="1"/>
    <col min="7" max="7" width="4.28515625" customWidth="1"/>
    <col min="8" max="8" width="5.28515625" customWidth="1"/>
    <col min="9" max="9" width="5.42578125" customWidth="1"/>
    <col min="10" max="10" width="6" customWidth="1"/>
    <col min="11" max="11" width="5" customWidth="1"/>
    <col min="12" max="12" width="14.140625" customWidth="1"/>
    <col min="13" max="13" width="20.42578125" customWidth="1"/>
    <col min="14" max="14" width="5" customWidth="1"/>
    <col min="15" max="15" width="4.7109375" customWidth="1"/>
    <col min="16" max="16" width="4.5703125" customWidth="1"/>
    <col min="17" max="17" width="4.42578125" customWidth="1"/>
  </cols>
  <sheetData>
    <row r="1" spans="1:17" ht="28.5" customHeight="1" thickBot="1" x14ac:dyDescent="0.3">
      <c r="A1" s="189" t="s">
        <v>590</v>
      </c>
      <c r="B1" s="190"/>
      <c r="C1" s="190"/>
      <c r="D1" s="190"/>
      <c r="E1" s="190"/>
      <c r="F1" s="190"/>
      <c r="G1" s="190"/>
      <c r="H1" s="191"/>
      <c r="I1" s="130"/>
      <c r="J1" s="192" t="s">
        <v>597</v>
      </c>
      <c r="K1" s="193"/>
      <c r="L1" s="193"/>
      <c r="M1" s="193"/>
      <c r="N1" s="193"/>
      <c r="O1" s="193"/>
      <c r="P1" s="193"/>
      <c r="Q1" s="194"/>
    </row>
    <row r="2" spans="1:17" ht="19.5" thickBot="1" x14ac:dyDescent="0.35">
      <c r="A2" s="195" t="s">
        <v>591</v>
      </c>
      <c r="B2" s="196"/>
      <c r="C2" s="196"/>
      <c r="D2" s="196"/>
      <c r="E2" s="196"/>
      <c r="F2" s="196"/>
      <c r="G2" s="196"/>
      <c r="H2" s="196"/>
      <c r="I2" s="196"/>
      <c r="J2" s="196"/>
      <c r="K2" s="196"/>
      <c r="L2" s="196"/>
      <c r="M2" s="196"/>
      <c r="N2" s="196"/>
      <c r="O2" s="196"/>
      <c r="P2" s="196"/>
      <c r="Q2" s="197"/>
    </row>
    <row r="3" spans="1:17" ht="50.25" thickBot="1" x14ac:dyDescent="0.25">
      <c r="A3" s="131" t="s">
        <v>34</v>
      </c>
      <c r="B3" s="132" t="s">
        <v>41</v>
      </c>
      <c r="C3" s="133" t="s">
        <v>61</v>
      </c>
      <c r="D3" s="134" t="s">
        <v>40</v>
      </c>
      <c r="E3" s="135" t="s">
        <v>592</v>
      </c>
      <c r="F3" s="136" t="s">
        <v>593</v>
      </c>
      <c r="G3" s="136" t="s">
        <v>35</v>
      </c>
      <c r="H3" s="137" t="s">
        <v>36</v>
      </c>
      <c r="I3" s="199"/>
      <c r="J3" s="138" t="s">
        <v>34</v>
      </c>
      <c r="K3" s="139" t="s">
        <v>41</v>
      </c>
      <c r="L3" s="140" t="s">
        <v>61</v>
      </c>
      <c r="M3" s="141" t="s">
        <v>40</v>
      </c>
      <c r="N3" s="142" t="s">
        <v>592</v>
      </c>
      <c r="O3" s="142" t="s">
        <v>593</v>
      </c>
      <c r="P3" s="142" t="s">
        <v>35</v>
      </c>
      <c r="Q3" s="143" t="s">
        <v>36</v>
      </c>
    </row>
    <row r="4" spans="1:17" ht="30" customHeight="1" x14ac:dyDescent="0.2">
      <c r="A4" s="23" t="s">
        <v>58</v>
      </c>
      <c r="B4" s="23">
        <v>5</v>
      </c>
      <c r="C4" s="127" t="s">
        <v>594</v>
      </c>
      <c r="D4" s="127" t="s">
        <v>228</v>
      </c>
      <c r="E4" s="113">
        <v>0</v>
      </c>
      <c r="F4" s="113">
        <v>0</v>
      </c>
      <c r="G4" s="113">
        <v>0</v>
      </c>
      <c r="H4" s="113" t="s">
        <v>56</v>
      </c>
      <c r="I4" s="200"/>
      <c r="J4" s="23" t="s">
        <v>58</v>
      </c>
      <c r="K4" s="23">
        <v>5</v>
      </c>
      <c r="L4" s="127" t="s">
        <v>567</v>
      </c>
      <c r="M4" s="127" t="s">
        <v>228</v>
      </c>
      <c r="N4" s="113">
        <v>0</v>
      </c>
      <c r="O4" s="113">
        <v>0</v>
      </c>
      <c r="P4" s="113">
        <v>0</v>
      </c>
      <c r="Q4" s="113" t="s">
        <v>580</v>
      </c>
    </row>
    <row r="5" spans="1:17" ht="25.5" x14ac:dyDescent="0.2">
      <c r="A5" s="127" t="s">
        <v>57</v>
      </c>
      <c r="B5" s="127">
        <v>4</v>
      </c>
      <c r="C5" s="127" t="s">
        <v>598</v>
      </c>
      <c r="D5" s="127" t="s">
        <v>79</v>
      </c>
      <c r="E5" s="11">
        <v>5</v>
      </c>
      <c r="F5" s="11">
        <v>10</v>
      </c>
      <c r="G5" s="11">
        <v>3</v>
      </c>
      <c r="H5" s="11" t="s">
        <v>56</v>
      </c>
      <c r="I5" s="200"/>
      <c r="J5" s="127" t="s">
        <v>57</v>
      </c>
      <c r="K5" s="127">
        <v>4</v>
      </c>
      <c r="L5" s="127" t="s">
        <v>568</v>
      </c>
      <c r="M5" s="127" t="s">
        <v>79</v>
      </c>
      <c r="N5" s="11">
        <v>5</v>
      </c>
      <c r="O5" s="11">
        <v>10</v>
      </c>
      <c r="P5" s="11">
        <v>3</v>
      </c>
      <c r="Q5" s="11" t="s">
        <v>10</v>
      </c>
    </row>
    <row r="6" spans="1:17" ht="25.5" x14ac:dyDescent="0.2">
      <c r="A6" s="127" t="s">
        <v>57</v>
      </c>
      <c r="B6" s="127">
        <v>4</v>
      </c>
      <c r="C6" s="127" t="s">
        <v>599</v>
      </c>
      <c r="D6" s="127" t="s">
        <v>74</v>
      </c>
      <c r="E6" s="13">
        <v>5</v>
      </c>
      <c r="F6" s="13">
        <v>10</v>
      </c>
      <c r="G6" s="13">
        <v>3</v>
      </c>
      <c r="H6" s="13" t="s">
        <v>56</v>
      </c>
      <c r="I6" s="200"/>
      <c r="J6" s="127" t="s">
        <v>57</v>
      </c>
      <c r="K6" s="127">
        <v>4</v>
      </c>
      <c r="L6" s="127" t="s">
        <v>569</v>
      </c>
      <c r="M6" s="127" t="s">
        <v>74</v>
      </c>
      <c r="N6" s="13">
        <v>5</v>
      </c>
      <c r="O6" s="13">
        <v>10</v>
      </c>
      <c r="P6" s="13">
        <v>3</v>
      </c>
      <c r="Q6" s="13" t="s">
        <v>10</v>
      </c>
    </row>
    <row r="7" spans="1:17" ht="25.5" x14ac:dyDescent="0.2">
      <c r="A7" s="127" t="s">
        <v>57</v>
      </c>
      <c r="B7" s="127">
        <v>4</v>
      </c>
      <c r="C7" s="127" t="s">
        <v>600</v>
      </c>
      <c r="D7" s="127" t="s">
        <v>75</v>
      </c>
      <c r="E7" s="11">
        <v>10</v>
      </c>
      <c r="F7" s="11">
        <v>10</v>
      </c>
      <c r="G7" s="11">
        <v>4</v>
      </c>
      <c r="H7" s="11" t="s">
        <v>56</v>
      </c>
      <c r="I7" s="200"/>
      <c r="J7" s="127" t="s">
        <v>57</v>
      </c>
      <c r="K7" s="127">
        <v>4</v>
      </c>
      <c r="L7" s="127" t="s">
        <v>570</v>
      </c>
      <c r="M7" s="127" t="s">
        <v>75</v>
      </c>
      <c r="N7" s="11">
        <v>10</v>
      </c>
      <c r="O7" s="11">
        <v>10</v>
      </c>
      <c r="P7" s="11">
        <v>4</v>
      </c>
      <c r="Q7" s="11" t="s">
        <v>10</v>
      </c>
    </row>
    <row r="8" spans="1:17" ht="25.5" x14ac:dyDescent="0.2">
      <c r="A8" s="127" t="s">
        <v>58</v>
      </c>
      <c r="B8" s="127">
        <v>5</v>
      </c>
      <c r="C8" s="11" t="s">
        <v>225</v>
      </c>
      <c r="D8" s="127" t="s">
        <v>116</v>
      </c>
      <c r="E8" s="149">
        <v>0</v>
      </c>
      <c r="F8" s="149">
        <v>10</v>
      </c>
      <c r="G8" s="149">
        <v>2</v>
      </c>
      <c r="H8" s="149" t="s">
        <v>56</v>
      </c>
      <c r="I8" s="200"/>
      <c r="J8" s="127" t="s">
        <v>58</v>
      </c>
      <c r="K8" s="127">
        <v>5</v>
      </c>
      <c r="L8" s="11" t="s">
        <v>571</v>
      </c>
      <c r="M8" s="127" t="s">
        <v>116</v>
      </c>
      <c r="N8" s="149">
        <v>0</v>
      </c>
      <c r="O8" s="149">
        <v>10</v>
      </c>
      <c r="P8" s="149">
        <v>2</v>
      </c>
      <c r="Q8" s="149" t="s">
        <v>10</v>
      </c>
    </row>
    <row r="9" spans="1:17" ht="25.5" x14ac:dyDescent="0.2">
      <c r="A9" s="127" t="s">
        <v>58</v>
      </c>
      <c r="B9" s="127">
        <v>6</v>
      </c>
      <c r="C9" s="127" t="s">
        <v>601</v>
      </c>
      <c r="D9" s="127" t="s">
        <v>113</v>
      </c>
      <c r="E9" s="11">
        <v>0</v>
      </c>
      <c r="F9" s="11">
        <v>10</v>
      </c>
      <c r="G9" s="11">
        <v>2</v>
      </c>
      <c r="H9" s="127" t="s">
        <v>56</v>
      </c>
      <c r="I9" s="200"/>
      <c r="J9" s="127" t="s">
        <v>58</v>
      </c>
      <c r="K9" s="127">
        <v>6</v>
      </c>
      <c r="L9" s="127" t="s">
        <v>572</v>
      </c>
      <c r="M9" s="127" t="s">
        <v>113</v>
      </c>
      <c r="N9" s="11">
        <v>0</v>
      </c>
      <c r="O9" s="11">
        <v>10</v>
      </c>
      <c r="P9" s="11">
        <v>2</v>
      </c>
      <c r="Q9" s="127" t="s">
        <v>10</v>
      </c>
    </row>
    <row r="10" spans="1:17" ht="38.25" x14ac:dyDescent="0.2">
      <c r="A10" s="153" t="s">
        <v>58</v>
      </c>
      <c r="B10" s="153">
        <v>5</v>
      </c>
      <c r="C10" s="153" t="s">
        <v>602</v>
      </c>
      <c r="D10" s="153" t="s">
        <v>95</v>
      </c>
      <c r="E10" s="13">
        <v>5</v>
      </c>
      <c r="F10" s="13">
        <v>5</v>
      </c>
      <c r="G10" s="13">
        <v>2</v>
      </c>
      <c r="H10" s="13" t="s">
        <v>56</v>
      </c>
      <c r="I10" s="201"/>
      <c r="J10" s="153" t="s">
        <v>58</v>
      </c>
      <c r="K10" s="153">
        <v>5</v>
      </c>
      <c r="L10" s="153" t="s">
        <v>573</v>
      </c>
      <c r="M10" s="153" t="s">
        <v>95</v>
      </c>
      <c r="N10" s="13">
        <v>5</v>
      </c>
      <c r="O10" s="13">
        <v>5</v>
      </c>
      <c r="P10" s="13">
        <v>2</v>
      </c>
      <c r="Q10" s="13" t="s">
        <v>10</v>
      </c>
    </row>
    <row r="11" spans="1:17" ht="20.25" x14ac:dyDescent="0.2">
      <c r="A11" s="198" t="s">
        <v>98</v>
      </c>
      <c r="B11" s="198"/>
      <c r="C11" s="198"/>
      <c r="D11" s="198"/>
      <c r="E11" s="198"/>
      <c r="F11" s="198"/>
      <c r="G11" s="198"/>
      <c r="H11" s="198"/>
      <c r="I11" s="198"/>
      <c r="J11" s="198"/>
      <c r="K11" s="198"/>
      <c r="L11" s="198"/>
      <c r="M11" s="198"/>
      <c r="N11" s="198"/>
      <c r="O11" s="198"/>
      <c r="P11" s="198"/>
      <c r="Q11" s="198"/>
    </row>
    <row r="12" spans="1:17" ht="25.5" x14ac:dyDescent="0.2">
      <c r="A12" s="128" t="s">
        <v>55</v>
      </c>
      <c r="B12" s="128">
        <v>2</v>
      </c>
      <c r="C12" s="128" t="s">
        <v>221</v>
      </c>
      <c r="D12" s="128" t="s">
        <v>106</v>
      </c>
      <c r="E12" s="113">
        <v>0</v>
      </c>
      <c r="F12" s="25">
        <v>20</v>
      </c>
      <c r="G12" s="25">
        <v>2</v>
      </c>
      <c r="H12" s="25" t="s">
        <v>10</v>
      </c>
      <c r="I12" s="202"/>
      <c r="J12" s="74" t="s">
        <v>55</v>
      </c>
      <c r="K12" s="127">
        <v>2</v>
      </c>
      <c r="L12" s="128" t="s">
        <v>221</v>
      </c>
      <c r="M12" s="128" t="s">
        <v>106</v>
      </c>
      <c r="N12" s="113">
        <v>0</v>
      </c>
      <c r="O12" s="25">
        <v>20</v>
      </c>
      <c r="P12" s="144">
        <v>2</v>
      </c>
      <c r="Q12" s="144" t="s">
        <v>10</v>
      </c>
    </row>
    <row r="13" spans="1:17" ht="51" x14ac:dyDescent="0.2">
      <c r="A13" s="128" t="s">
        <v>57</v>
      </c>
      <c r="B13" s="128">
        <v>3</v>
      </c>
      <c r="C13" s="128" t="s">
        <v>583</v>
      </c>
      <c r="D13" s="128" t="s">
        <v>110</v>
      </c>
      <c r="E13" s="150">
        <v>0</v>
      </c>
      <c r="F13" s="25">
        <v>25</v>
      </c>
      <c r="G13" s="25">
        <v>5</v>
      </c>
      <c r="H13" s="25" t="s">
        <v>10</v>
      </c>
      <c r="I13" s="203"/>
      <c r="J13" s="147" t="s">
        <v>57</v>
      </c>
      <c r="K13" s="14">
        <v>4</v>
      </c>
      <c r="L13" s="161" t="s">
        <v>583</v>
      </c>
      <c r="M13" s="128" t="s">
        <v>110</v>
      </c>
      <c r="N13" s="150">
        <v>0</v>
      </c>
      <c r="O13" s="25">
        <v>25</v>
      </c>
      <c r="P13" s="144">
        <v>5</v>
      </c>
      <c r="Q13" s="144" t="s">
        <v>10</v>
      </c>
    </row>
    <row r="14" spans="1:17" ht="25.5" x14ac:dyDescent="0.2">
      <c r="A14" s="128" t="s">
        <v>57</v>
      </c>
      <c r="B14" s="128">
        <v>4</v>
      </c>
      <c r="C14" s="128" t="s">
        <v>582</v>
      </c>
      <c r="D14" s="128" t="s">
        <v>107</v>
      </c>
      <c r="E14" s="113">
        <v>0</v>
      </c>
      <c r="F14" s="25">
        <v>30</v>
      </c>
      <c r="G14" s="25">
        <v>4</v>
      </c>
      <c r="H14" s="25" t="s">
        <v>10</v>
      </c>
      <c r="I14" s="203"/>
      <c r="J14" s="74" t="s">
        <v>57</v>
      </c>
      <c r="K14" s="127">
        <v>3</v>
      </c>
      <c r="L14" s="162" t="s">
        <v>582</v>
      </c>
      <c r="M14" s="128" t="s">
        <v>107</v>
      </c>
      <c r="N14" s="113">
        <v>0</v>
      </c>
      <c r="O14" s="25">
        <v>30</v>
      </c>
      <c r="P14" s="144">
        <v>4</v>
      </c>
      <c r="Q14" s="144" t="s">
        <v>10</v>
      </c>
    </row>
    <row r="15" spans="1:17" ht="63.75" x14ac:dyDescent="0.2">
      <c r="A15" s="128" t="s">
        <v>58</v>
      </c>
      <c r="B15" s="128">
        <v>5</v>
      </c>
      <c r="C15" s="128" t="s">
        <v>584</v>
      </c>
      <c r="D15" s="128" t="s">
        <v>111</v>
      </c>
      <c r="E15" s="113">
        <v>0</v>
      </c>
      <c r="F15" s="25">
        <v>25</v>
      </c>
      <c r="G15" s="25">
        <v>5</v>
      </c>
      <c r="H15" s="25" t="s">
        <v>10</v>
      </c>
      <c r="I15" s="203"/>
      <c r="J15" s="74" t="s">
        <v>58</v>
      </c>
      <c r="K15" s="127">
        <v>6</v>
      </c>
      <c r="L15" s="162" t="s">
        <v>584</v>
      </c>
      <c r="M15" s="128" t="s">
        <v>111</v>
      </c>
      <c r="N15" s="113">
        <v>0</v>
      </c>
      <c r="O15" s="25">
        <v>25</v>
      </c>
      <c r="P15" s="144">
        <v>5</v>
      </c>
      <c r="Q15" s="144" t="s">
        <v>10</v>
      </c>
    </row>
    <row r="16" spans="1:17" ht="25.5" x14ac:dyDescent="0.2">
      <c r="A16" s="128" t="s">
        <v>58</v>
      </c>
      <c r="B16" s="128">
        <v>6</v>
      </c>
      <c r="C16" s="128" t="s">
        <v>581</v>
      </c>
      <c r="D16" s="128" t="s">
        <v>108</v>
      </c>
      <c r="E16" s="113">
        <v>0</v>
      </c>
      <c r="F16" s="25">
        <v>40</v>
      </c>
      <c r="G16" s="25">
        <v>5</v>
      </c>
      <c r="H16" s="25" t="s">
        <v>10</v>
      </c>
      <c r="I16" s="203"/>
      <c r="J16" s="74" t="s">
        <v>58</v>
      </c>
      <c r="K16" s="127">
        <v>5</v>
      </c>
      <c r="L16" s="162" t="s">
        <v>581</v>
      </c>
      <c r="M16" s="128" t="s">
        <v>108</v>
      </c>
      <c r="N16" s="113">
        <v>0</v>
      </c>
      <c r="O16" s="25">
        <v>40</v>
      </c>
      <c r="P16" s="144">
        <v>5</v>
      </c>
      <c r="Q16" s="144" t="s">
        <v>10</v>
      </c>
    </row>
    <row r="17" spans="1:17" ht="63.75" x14ac:dyDescent="0.2">
      <c r="A17" s="128" t="s">
        <v>59</v>
      </c>
      <c r="B17" s="128">
        <v>7</v>
      </c>
      <c r="C17" s="128" t="s">
        <v>586</v>
      </c>
      <c r="D17" s="128" t="s">
        <v>112</v>
      </c>
      <c r="E17" s="113">
        <v>0</v>
      </c>
      <c r="F17" s="25">
        <v>25</v>
      </c>
      <c r="G17" s="25">
        <v>5</v>
      </c>
      <c r="H17" s="25" t="s">
        <v>10</v>
      </c>
      <c r="I17" s="203"/>
      <c r="J17" s="74" t="s">
        <v>59</v>
      </c>
      <c r="K17" s="127">
        <v>8</v>
      </c>
      <c r="L17" s="162" t="s">
        <v>586</v>
      </c>
      <c r="M17" s="128" t="s">
        <v>112</v>
      </c>
      <c r="N17" s="113">
        <v>0</v>
      </c>
      <c r="O17" s="25">
        <v>25</v>
      </c>
      <c r="P17" s="144">
        <v>5</v>
      </c>
      <c r="Q17" s="144" t="s">
        <v>10</v>
      </c>
    </row>
    <row r="18" spans="1:17" ht="25.5" x14ac:dyDescent="0.2">
      <c r="A18" s="151" t="s">
        <v>59</v>
      </c>
      <c r="B18" s="151">
        <v>8</v>
      </c>
      <c r="C18" s="151" t="s">
        <v>585</v>
      </c>
      <c r="D18" s="151" t="s">
        <v>109</v>
      </c>
      <c r="E18" s="148">
        <v>0</v>
      </c>
      <c r="F18" s="152">
        <v>90</v>
      </c>
      <c r="G18" s="152">
        <v>12</v>
      </c>
      <c r="H18" s="152" t="s">
        <v>10</v>
      </c>
      <c r="I18" s="205"/>
      <c r="J18" s="145" t="s">
        <v>59</v>
      </c>
      <c r="K18" s="153">
        <v>7</v>
      </c>
      <c r="L18" s="151" t="s">
        <v>585</v>
      </c>
      <c r="M18" s="151" t="s">
        <v>109</v>
      </c>
      <c r="N18" s="148">
        <v>0</v>
      </c>
      <c r="O18" s="152">
        <v>90</v>
      </c>
      <c r="P18" s="146">
        <v>12</v>
      </c>
      <c r="Q18" s="146" t="s">
        <v>10</v>
      </c>
    </row>
    <row r="19" spans="1:17" ht="20.25" x14ac:dyDescent="0.2">
      <c r="A19" s="198" t="s">
        <v>595</v>
      </c>
      <c r="B19" s="198"/>
      <c r="C19" s="198"/>
      <c r="D19" s="198"/>
      <c r="E19" s="198"/>
      <c r="F19" s="198"/>
      <c r="G19" s="198"/>
      <c r="H19" s="198"/>
      <c r="I19" s="198"/>
      <c r="J19" s="198"/>
      <c r="K19" s="198"/>
      <c r="L19" s="198"/>
      <c r="M19" s="198"/>
      <c r="N19" s="198"/>
      <c r="O19" s="198"/>
      <c r="P19" s="198"/>
      <c r="Q19" s="198"/>
    </row>
    <row r="20" spans="1:17" ht="25.5" x14ac:dyDescent="0.2">
      <c r="A20" s="23" t="s">
        <v>58</v>
      </c>
      <c r="B20" s="23">
        <v>5</v>
      </c>
      <c r="C20" s="127" t="s">
        <v>594</v>
      </c>
      <c r="D20" s="127" t="s">
        <v>228</v>
      </c>
      <c r="E20" s="113">
        <v>0</v>
      </c>
      <c r="F20" s="113">
        <v>0</v>
      </c>
      <c r="G20" s="113">
        <v>0</v>
      </c>
      <c r="H20" s="113" t="s">
        <v>56</v>
      </c>
      <c r="I20" s="202"/>
      <c r="J20" s="23" t="s">
        <v>58</v>
      </c>
      <c r="K20" s="23">
        <v>5</v>
      </c>
      <c r="L20" s="127" t="s">
        <v>567</v>
      </c>
      <c r="M20" s="127" t="s">
        <v>228</v>
      </c>
      <c r="N20" s="113">
        <v>0</v>
      </c>
      <c r="O20" s="113">
        <v>0</v>
      </c>
      <c r="P20" s="113">
        <v>0</v>
      </c>
      <c r="Q20" s="113" t="s">
        <v>580</v>
      </c>
    </row>
    <row r="21" spans="1:17" s="22" customFormat="1" ht="25.5" x14ac:dyDescent="0.2">
      <c r="A21" s="127" t="s">
        <v>57</v>
      </c>
      <c r="B21" s="127">
        <v>4</v>
      </c>
      <c r="C21" s="127" t="s">
        <v>598</v>
      </c>
      <c r="D21" s="127" t="s">
        <v>79</v>
      </c>
      <c r="E21" s="11">
        <v>5</v>
      </c>
      <c r="F21" s="11">
        <v>10</v>
      </c>
      <c r="G21" s="11">
        <v>3</v>
      </c>
      <c r="H21" s="11" t="s">
        <v>56</v>
      </c>
      <c r="I21" s="203"/>
      <c r="J21" s="127" t="s">
        <v>57</v>
      </c>
      <c r="K21" s="127">
        <v>4</v>
      </c>
      <c r="L21" s="127" t="s">
        <v>568</v>
      </c>
      <c r="M21" s="127" t="s">
        <v>79</v>
      </c>
      <c r="N21" s="11">
        <v>5</v>
      </c>
      <c r="O21" s="11">
        <v>10</v>
      </c>
      <c r="P21" s="11">
        <v>3</v>
      </c>
      <c r="Q21" s="11" t="s">
        <v>10</v>
      </c>
    </row>
    <row r="22" spans="1:17" s="22" customFormat="1" ht="25.5" x14ac:dyDescent="0.2">
      <c r="A22" s="127" t="s">
        <v>57</v>
      </c>
      <c r="B22" s="127">
        <v>4</v>
      </c>
      <c r="C22" s="127" t="s">
        <v>599</v>
      </c>
      <c r="D22" s="127" t="s">
        <v>74</v>
      </c>
      <c r="E22" s="13">
        <v>5</v>
      </c>
      <c r="F22" s="13">
        <v>10</v>
      </c>
      <c r="G22" s="13">
        <v>3</v>
      </c>
      <c r="H22" s="13" t="s">
        <v>56</v>
      </c>
      <c r="I22" s="203"/>
      <c r="J22" s="127" t="s">
        <v>57</v>
      </c>
      <c r="K22" s="127">
        <v>4</v>
      </c>
      <c r="L22" s="127" t="s">
        <v>569</v>
      </c>
      <c r="M22" s="127" t="s">
        <v>74</v>
      </c>
      <c r="N22" s="13">
        <v>5</v>
      </c>
      <c r="O22" s="13">
        <v>10</v>
      </c>
      <c r="P22" s="13">
        <v>3</v>
      </c>
      <c r="Q22" s="13" t="s">
        <v>10</v>
      </c>
    </row>
    <row r="23" spans="1:17" s="22" customFormat="1" ht="25.5" x14ac:dyDescent="0.2">
      <c r="A23" s="127" t="s">
        <v>57</v>
      </c>
      <c r="B23" s="127">
        <v>4</v>
      </c>
      <c r="C23" s="127" t="s">
        <v>600</v>
      </c>
      <c r="D23" s="127" t="s">
        <v>75</v>
      </c>
      <c r="E23" s="11">
        <v>10</v>
      </c>
      <c r="F23" s="11">
        <v>10</v>
      </c>
      <c r="G23" s="11">
        <v>4</v>
      </c>
      <c r="H23" s="11" t="s">
        <v>56</v>
      </c>
      <c r="I23" s="203"/>
      <c r="J23" s="127" t="s">
        <v>57</v>
      </c>
      <c r="K23" s="127">
        <v>4</v>
      </c>
      <c r="L23" s="127" t="s">
        <v>570</v>
      </c>
      <c r="M23" s="127" t="s">
        <v>75</v>
      </c>
      <c r="N23" s="11">
        <v>10</v>
      </c>
      <c r="O23" s="11">
        <v>10</v>
      </c>
      <c r="P23" s="11">
        <v>4</v>
      </c>
      <c r="Q23" s="11" t="s">
        <v>10</v>
      </c>
    </row>
    <row r="24" spans="1:17" s="22" customFormat="1" ht="25.5" x14ac:dyDescent="0.2">
      <c r="A24" s="127" t="s">
        <v>58</v>
      </c>
      <c r="B24" s="127">
        <v>5</v>
      </c>
      <c r="C24" s="11" t="s">
        <v>225</v>
      </c>
      <c r="D24" s="127" t="s">
        <v>116</v>
      </c>
      <c r="E24" s="149">
        <v>0</v>
      </c>
      <c r="F24" s="149">
        <v>10</v>
      </c>
      <c r="G24" s="149">
        <v>2</v>
      </c>
      <c r="H24" s="149" t="s">
        <v>56</v>
      </c>
      <c r="I24" s="203"/>
      <c r="J24" s="127" t="s">
        <v>58</v>
      </c>
      <c r="K24" s="127">
        <v>5</v>
      </c>
      <c r="L24" s="11" t="s">
        <v>571</v>
      </c>
      <c r="M24" s="127" t="s">
        <v>116</v>
      </c>
      <c r="N24" s="149">
        <v>0</v>
      </c>
      <c r="O24" s="149">
        <v>10</v>
      </c>
      <c r="P24" s="149">
        <v>2</v>
      </c>
      <c r="Q24" s="149" t="s">
        <v>10</v>
      </c>
    </row>
    <row r="25" spans="1:17" s="22" customFormat="1" ht="25.5" x14ac:dyDescent="0.2">
      <c r="A25" s="127" t="s">
        <v>58</v>
      </c>
      <c r="B25" s="127">
        <v>6</v>
      </c>
      <c r="C25" s="127" t="s">
        <v>601</v>
      </c>
      <c r="D25" s="127" t="s">
        <v>113</v>
      </c>
      <c r="E25" s="11">
        <v>0</v>
      </c>
      <c r="F25" s="11">
        <v>10</v>
      </c>
      <c r="G25" s="11">
        <v>2</v>
      </c>
      <c r="H25" s="127" t="s">
        <v>56</v>
      </c>
      <c r="I25" s="203"/>
      <c r="J25" s="127" t="s">
        <v>58</v>
      </c>
      <c r="K25" s="127">
        <v>6</v>
      </c>
      <c r="L25" s="127" t="s">
        <v>572</v>
      </c>
      <c r="M25" s="127" t="s">
        <v>113</v>
      </c>
      <c r="N25" s="11">
        <v>0</v>
      </c>
      <c r="O25" s="11">
        <v>10</v>
      </c>
      <c r="P25" s="11">
        <v>2</v>
      </c>
      <c r="Q25" s="127" t="s">
        <v>10</v>
      </c>
    </row>
    <row r="26" spans="1:17" s="22" customFormat="1" ht="38.25" x14ac:dyDescent="0.2">
      <c r="A26" s="153" t="s">
        <v>58</v>
      </c>
      <c r="B26" s="153">
        <v>5</v>
      </c>
      <c r="C26" s="153" t="s">
        <v>602</v>
      </c>
      <c r="D26" s="153" t="s">
        <v>95</v>
      </c>
      <c r="E26" s="13">
        <v>5</v>
      </c>
      <c r="F26" s="13">
        <v>5</v>
      </c>
      <c r="G26" s="13">
        <v>2</v>
      </c>
      <c r="H26" s="13" t="s">
        <v>56</v>
      </c>
      <c r="I26" s="203"/>
      <c r="J26" s="153" t="s">
        <v>58</v>
      </c>
      <c r="K26" s="153">
        <v>5</v>
      </c>
      <c r="L26" s="153" t="s">
        <v>573</v>
      </c>
      <c r="M26" s="153" t="s">
        <v>95</v>
      </c>
      <c r="N26" s="13">
        <v>5</v>
      </c>
      <c r="O26" s="13">
        <v>5</v>
      </c>
      <c r="P26" s="13">
        <v>2</v>
      </c>
      <c r="Q26" s="13" t="s">
        <v>10</v>
      </c>
    </row>
    <row r="27" spans="1:17" ht="20.25" x14ac:dyDescent="0.2">
      <c r="A27" s="198" t="s">
        <v>596</v>
      </c>
      <c r="B27" s="198"/>
      <c r="C27" s="198"/>
      <c r="D27" s="198"/>
      <c r="E27" s="198"/>
      <c r="F27" s="198"/>
      <c r="G27" s="198"/>
      <c r="H27" s="198"/>
      <c r="I27" s="198"/>
      <c r="J27" s="198"/>
      <c r="K27" s="198"/>
      <c r="L27" s="198"/>
      <c r="M27" s="198"/>
      <c r="N27" s="198"/>
      <c r="O27" s="198"/>
      <c r="P27" s="198"/>
      <c r="Q27" s="198"/>
    </row>
    <row r="28" spans="1:17" ht="25.5" x14ac:dyDescent="0.2">
      <c r="A28" s="23" t="s">
        <v>58</v>
      </c>
      <c r="B28" s="23">
        <v>5</v>
      </c>
      <c r="C28" s="127" t="s">
        <v>594</v>
      </c>
      <c r="D28" s="127" t="s">
        <v>228</v>
      </c>
      <c r="E28" s="113">
        <v>0</v>
      </c>
      <c r="F28" s="113">
        <v>0</v>
      </c>
      <c r="G28" s="113">
        <v>0</v>
      </c>
      <c r="H28" s="113" t="s">
        <v>56</v>
      </c>
      <c r="I28" s="204"/>
      <c r="J28" s="23" t="s">
        <v>58</v>
      </c>
      <c r="K28" s="23">
        <v>5</v>
      </c>
      <c r="L28" s="127" t="s">
        <v>567</v>
      </c>
      <c r="M28" s="127" t="s">
        <v>228</v>
      </c>
      <c r="N28" s="113">
        <v>0</v>
      </c>
      <c r="O28" s="113">
        <v>0</v>
      </c>
      <c r="P28" s="113">
        <v>0</v>
      </c>
      <c r="Q28" s="113" t="s">
        <v>580</v>
      </c>
    </row>
    <row r="29" spans="1:17" ht="25.5" x14ac:dyDescent="0.2">
      <c r="A29" s="127" t="s">
        <v>57</v>
      </c>
      <c r="B29" s="127">
        <v>4</v>
      </c>
      <c r="C29" s="127" t="s">
        <v>598</v>
      </c>
      <c r="D29" s="127" t="s">
        <v>79</v>
      </c>
      <c r="E29" s="11">
        <v>5</v>
      </c>
      <c r="F29" s="11">
        <v>10</v>
      </c>
      <c r="G29" s="11">
        <v>3</v>
      </c>
      <c r="H29" s="11" t="s">
        <v>56</v>
      </c>
      <c r="I29" s="204"/>
      <c r="J29" s="127" t="s">
        <v>57</v>
      </c>
      <c r="K29" s="127">
        <v>4</v>
      </c>
      <c r="L29" s="127" t="s">
        <v>568</v>
      </c>
      <c r="M29" s="127" t="s">
        <v>79</v>
      </c>
      <c r="N29" s="11">
        <v>5</v>
      </c>
      <c r="O29" s="11">
        <v>10</v>
      </c>
      <c r="P29" s="11">
        <v>3</v>
      </c>
      <c r="Q29" s="11" t="s">
        <v>10</v>
      </c>
    </row>
    <row r="30" spans="1:17" ht="25.5" x14ac:dyDescent="0.2">
      <c r="A30" s="127" t="s">
        <v>57</v>
      </c>
      <c r="B30" s="127">
        <v>4</v>
      </c>
      <c r="C30" s="127" t="s">
        <v>599</v>
      </c>
      <c r="D30" s="127" t="s">
        <v>74</v>
      </c>
      <c r="E30" s="13">
        <v>5</v>
      </c>
      <c r="F30" s="13">
        <v>10</v>
      </c>
      <c r="G30" s="13">
        <v>3</v>
      </c>
      <c r="H30" s="13" t="s">
        <v>56</v>
      </c>
      <c r="I30" s="204"/>
      <c r="J30" s="127" t="s">
        <v>57</v>
      </c>
      <c r="K30" s="127">
        <v>4</v>
      </c>
      <c r="L30" s="127" t="s">
        <v>569</v>
      </c>
      <c r="M30" s="127" t="s">
        <v>74</v>
      </c>
      <c r="N30" s="13">
        <v>5</v>
      </c>
      <c r="O30" s="13">
        <v>10</v>
      </c>
      <c r="P30" s="13">
        <v>3</v>
      </c>
      <c r="Q30" s="13" t="s">
        <v>10</v>
      </c>
    </row>
    <row r="31" spans="1:17" ht="25.5" x14ac:dyDescent="0.2">
      <c r="A31" s="127" t="s">
        <v>57</v>
      </c>
      <c r="B31" s="127">
        <v>4</v>
      </c>
      <c r="C31" s="127" t="s">
        <v>600</v>
      </c>
      <c r="D31" s="127" t="s">
        <v>75</v>
      </c>
      <c r="E31" s="11">
        <v>10</v>
      </c>
      <c r="F31" s="11">
        <v>10</v>
      </c>
      <c r="G31" s="11">
        <v>4</v>
      </c>
      <c r="H31" s="11" t="s">
        <v>56</v>
      </c>
      <c r="I31" s="204"/>
      <c r="J31" s="127" t="s">
        <v>57</v>
      </c>
      <c r="K31" s="127">
        <v>4</v>
      </c>
      <c r="L31" s="127" t="s">
        <v>570</v>
      </c>
      <c r="M31" s="127" t="s">
        <v>75</v>
      </c>
      <c r="N31" s="11">
        <v>10</v>
      </c>
      <c r="O31" s="11">
        <v>10</v>
      </c>
      <c r="P31" s="11">
        <v>4</v>
      </c>
      <c r="Q31" s="11" t="s">
        <v>10</v>
      </c>
    </row>
    <row r="32" spans="1:17" ht="25.5" x14ac:dyDescent="0.2">
      <c r="A32" s="127" t="s">
        <v>58</v>
      </c>
      <c r="B32" s="127">
        <v>5</v>
      </c>
      <c r="C32" s="11" t="s">
        <v>225</v>
      </c>
      <c r="D32" s="127" t="s">
        <v>116</v>
      </c>
      <c r="E32" s="149">
        <v>0</v>
      </c>
      <c r="F32" s="149">
        <v>10</v>
      </c>
      <c r="G32" s="149">
        <v>2</v>
      </c>
      <c r="H32" s="149" t="s">
        <v>56</v>
      </c>
      <c r="I32" s="204"/>
      <c r="J32" s="127" t="s">
        <v>58</v>
      </c>
      <c r="K32" s="127">
        <v>5</v>
      </c>
      <c r="L32" s="11" t="s">
        <v>571</v>
      </c>
      <c r="M32" s="127" t="s">
        <v>116</v>
      </c>
      <c r="N32" s="149">
        <v>0</v>
      </c>
      <c r="O32" s="149">
        <v>10</v>
      </c>
      <c r="P32" s="149">
        <v>2</v>
      </c>
      <c r="Q32" s="149" t="s">
        <v>10</v>
      </c>
    </row>
    <row r="33" spans="1:17" ht="25.5" x14ac:dyDescent="0.2">
      <c r="A33" s="127" t="s">
        <v>58</v>
      </c>
      <c r="B33" s="127">
        <v>6</v>
      </c>
      <c r="C33" s="127" t="s">
        <v>601</v>
      </c>
      <c r="D33" s="127" t="s">
        <v>113</v>
      </c>
      <c r="E33" s="11">
        <v>0</v>
      </c>
      <c r="F33" s="11">
        <v>10</v>
      </c>
      <c r="G33" s="11">
        <v>2</v>
      </c>
      <c r="H33" s="127" t="s">
        <v>56</v>
      </c>
      <c r="I33" s="204"/>
      <c r="J33" s="127" t="s">
        <v>58</v>
      </c>
      <c r="K33" s="127">
        <v>6</v>
      </c>
      <c r="L33" s="127" t="s">
        <v>572</v>
      </c>
      <c r="M33" s="127" t="s">
        <v>113</v>
      </c>
      <c r="N33" s="11">
        <v>0</v>
      </c>
      <c r="O33" s="11">
        <v>10</v>
      </c>
      <c r="P33" s="11">
        <v>2</v>
      </c>
      <c r="Q33" s="127" t="s">
        <v>10</v>
      </c>
    </row>
    <row r="34" spans="1:17" ht="38.25" x14ac:dyDescent="0.2">
      <c r="A34" s="127" t="s">
        <v>58</v>
      </c>
      <c r="B34" s="127">
        <v>5</v>
      </c>
      <c r="C34" s="127" t="s">
        <v>602</v>
      </c>
      <c r="D34" s="127" t="s">
        <v>95</v>
      </c>
      <c r="E34" s="11">
        <v>5</v>
      </c>
      <c r="F34" s="11">
        <v>5</v>
      </c>
      <c r="G34" s="11">
        <v>2</v>
      </c>
      <c r="H34" s="11" t="s">
        <v>56</v>
      </c>
      <c r="I34" s="204"/>
      <c r="J34" s="127" t="s">
        <v>58</v>
      </c>
      <c r="K34" s="127">
        <v>5</v>
      </c>
      <c r="L34" s="127" t="s">
        <v>573</v>
      </c>
      <c r="M34" s="127" t="s">
        <v>95</v>
      </c>
      <c r="N34" s="11">
        <v>5</v>
      </c>
      <c r="O34" s="11">
        <v>5</v>
      </c>
      <c r="P34" s="11">
        <v>2</v>
      </c>
      <c r="Q34" s="11" t="s">
        <v>10</v>
      </c>
    </row>
  </sheetData>
  <mergeCells count="10">
    <mergeCell ref="A27:Q27"/>
    <mergeCell ref="I3:I10"/>
    <mergeCell ref="I20:I26"/>
    <mergeCell ref="I28:I34"/>
    <mergeCell ref="I12:I18"/>
    <mergeCell ref="A1:H1"/>
    <mergeCell ref="J1:Q1"/>
    <mergeCell ref="A2:Q2"/>
    <mergeCell ref="A11:Q11"/>
    <mergeCell ref="A19:Q19"/>
  </mergeCell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8"/>
  <sheetViews>
    <sheetView workbookViewId="0">
      <selection sqref="A1:J1"/>
    </sheetView>
  </sheetViews>
  <sheetFormatPr defaultRowHeight="12.75" x14ac:dyDescent="0.2"/>
  <cols>
    <col min="1" max="1" width="12.7109375" bestFit="1" customWidth="1"/>
    <col min="3" max="3" width="0" hidden="1" customWidth="1"/>
    <col min="4" max="4" width="48" bestFit="1" customWidth="1"/>
    <col min="11" max="11" width="19.140625" customWidth="1"/>
  </cols>
  <sheetData>
    <row r="1" spans="1:12" ht="60.75" customHeight="1" x14ac:dyDescent="0.6">
      <c r="A1" s="206" t="s">
        <v>404</v>
      </c>
      <c r="B1" s="206"/>
      <c r="C1" s="206"/>
      <c r="D1" s="206"/>
      <c r="E1" s="206"/>
      <c r="F1" s="206"/>
      <c r="G1" s="206"/>
      <c r="H1" s="206"/>
      <c r="I1" s="206"/>
      <c r="J1" s="206"/>
      <c r="K1" s="80"/>
    </row>
    <row r="2" spans="1:12" ht="59.25" x14ac:dyDescent="0.2">
      <c r="A2" s="81" t="s">
        <v>61</v>
      </c>
      <c r="B2" s="82" t="s">
        <v>125</v>
      </c>
      <c r="C2" s="82" t="s">
        <v>405</v>
      </c>
      <c r="D2" s="82" t="s">
        <v>40</v>
      </c>
      <c r="E2" s="83" t="s">
        <v>47</v>
      </c>
      <c r="F2" s="83" t="s">
        <v>48</v>
      </c>
      <c r="G2" s="83" t="s">
        <v>46</v>
      </c>
      <c r="H2" s="83" t="s">
        <v>35</v>
      </c>
      <c r="I2" s="84" t="s">
        <v>36</v>
      </c>
      <c r="J2" s="85" t="s">
        <v>340</v>
      </c>
      <c r="K2" s="86" t="s">
        <v>406</v>
      </c>
    </row>
    <row r="3" spans="1:12" ht="15.75" x14ac:dyDescent="0.2">
      <c r="A3" s="207" t="s">
        <v>341</v>
      </c>
      <c r="B3" s="207"/>
      <c r="C3" s="207"/>
      <c r="D3" s="207"/>
      <c r="E3" s="207"/>
      <c r="F3" s="207"/>
      <c r="G3" s="207"/>
      <c r="H3" s="207"/>
      <c r="I3" s="207"/>
      <c r="J3" s="207"/>
      <c r="K3" s="87"/>
    </row>
    <row r="4" spans="1:12" x14ac:dyDescent="0.2">
      <c r="A4" s="72" t="s">
        <v>407</v>
      </c>
      <c r="B4" s="174" t="s">
        <v>408</v>
      </c>
      <c r="C4" s="174" t="s">
        <v>151</v>
      </c>
      <c r="D4" s="70" t="s">
        <v>342</v>
      </c>
      <c r="E4" s="71">
        <v>0</v>
      </c>
      <c r="F4" s="71">
        <v>15</v>
      </c>
      <c r="G4" s="71">
        <v>15</v>
      </c>
      <c r="H4" s="71">
        <v>3</v>
      </c>
      <c r="I4" s="71" t="s">
        <v>56</v>
      </c>
      <c r="J4" s="8" t="s">
        <v>343</v>
      </c>
      <c r="K4" s="11"/>
    </row>
    <row r="5" spans="1:12" x14ac:dyDescent="0.2">
      <c r="A5" s="72" t="s">
        <v>409</v>
      </c>
      <c r="B5" s="174"/>
      <c r="C5" s="174"/>
      <c r="D5" s="70" t="s">
        <v>344</v>
      </c>
      <c r="E5" s="71">
        <v>0</v>
      </c>
      <c r="F5" s="71">
        <v>10</v>
      </c>
      <c r="G5" s="71">
        <v>10</v>
      </c>
      <c r="H5" s="71">
        <v>2</v>
      </c>
      <c r="I5" s="71" t="s">
        <v>10</v>
      </c>
      <c r="J5" s="8">
        <v>4</v>
      </c>
      <c r="K5" s="11"/>
    </row>
    <row r="6" spans="1:12" ht="25.5" x14ac:dyDescent="0.2">
      <c r="A6" s="72" t="s">
        <v>410</v>
      </c>
      <c r="B6" s="174"/>
      <c r="C6" s="174"/>
      <c r="D6" s="70" t="s">
        <v>345</v>
      </c>
      <c r="E6" s="71">
        <v>10</v>
      </c>
      <c r="F6" s="71">
        <v>0</v>
      </c>
      <c r="G6" s="71">
        <v>10</v>
      </c>
      <c r="H6" s="71">
        <v>2</v>
      </c>
      <c r="I6" s="71" t="s">
        <v>56</v>
      </c>
      <c r="J6" s="8">
        <v>5</v>
      </c>
      <c r="K6" s="11" t="s">
        <v>344</v>
      </c>
    </row>
    <row r="7" spans="1:12" x14ac:dyDescent="0.2">
      <c r="A7" s="72" t="s">
        <v>411</v>
      </c>
      <c r="B7" s="174" t="s">
        <v>412</v>
      </c>
      <c r="C7" s="174" t="s">
        <v>153</v>
      </c>
      <c r="D7" s="70" t="s">
        <v>347</v>
      </c>
      <c r="E7" s="71">
        <v>0</v>
      </c>
      <c r="F7" s="71">
        <v>10</v>
      </c>
      <c r="G7" s="71">
        <v>10</v>
      </c>
      <c r="H7" s="71">
        <v>2</v>
      </c>
      <c r="I7" s="71" t="s">
        <v>10</v>
      </c>
      <c r="J7" s="8">
        <v>4</v>
      </c>
      <c r="K7" s="11"/>
    </row>
    <row r="8" spans="1:12" ht="25.5" x14ac:dyDescent="0.2">
      <c r="A8" s="72" t="s">
        <v>413</v>
      </c>
      <c r="B8" s="174"/>
      <c r="C8" s="174"/>
      <c r="D8" s="70" t="s">
        <v>348</v>
      </c>
      <c r="E8" s="71">
        <v>10</v>
      </c>
      <c r="F8" s="71">
        <v>0</v>
      </c>
      <c r="G8" s="71">
        <v>10</v>
      </c>
      <c r="H8" s="71">
        <v>2</v>
      </c>
      <c r="I8" s="71" t="s">
        <v>56</v>
      </c>
      <c r="J8" s="8">
        <v>5</v>
      </c>
      <c r="K8" s="11" t="s">
        <v>347</v>
      </c>
    </row>
    <row r="9" spans="1:12" ht="25.5" x14ac:dyDescent="0.2">
      <c r="A9" s="72" t="s">
        <v>414</v>
      </c>
      <c r="B9" s="174"/>
      <c r="C9" s="174"/>
      <c r="D9" s="70" t="s">
        <v>349</v>
      </c>
      <c r="E9" s="71">
        <v>10</v>
      </c>
      <c r="F9" s="71">
        <v>0</v>
      </c>
      <c r="G9" s="71">
        <v>10</v>
      </c>
      <c r="H9" s="71">
        <v>2</v>
      </c>
      <c r="I9" s="71" t="s">
        <v>56</v>
      </c>
      <c r="J9" s="8" t="s">
        <v>353</v>
      </c>
      <c r="K9" s="11" t="s">
        <v>348</v>
      </c>
    </row>
    <row r="10" spans="1:12" x14ac:dyDescent="0.2">
      <c r="A10" s="72" t="s">
        <v>415</v>
      </c>
      <c r="B10" s="174" t="s">
        <v>416</v>
      </c>
      <c r="C10" s="174" t="s">
        <v>417</v>
      </c>
      <c r="D10" s="70" t="s">
        <v>350</v>
      </c>
      <c r="E10" s="71">
        <v>0</v>
      </c>
      <c r="F10" s="71">
        <v>10</v>
      </c>
      <c r="G10" s="71">
        <v>10</v>
      </c>
      <c r="H10" s="71">
        <v>2</v>
      </c>
      <c r="I10" s="71" t="s">
        <v>10</v>
      </c>
      <c r="J10" s="8">
        <v>4</v>
      </c>
      <c r="K10" s="54"/>
    </row>
    <row r="11" spans="1:12" ht="25.5" x14ac:dyDescent="0.2">
      <c r="A11" s="72" t="s">
        <v>418</v>
      </c>
      <c r="B11" s="174"/>
      <c r="C11" s="174"/>
      <c r="D11" s="70" t="s">
        <v>351</v>
      </c>
      <c r="E11" s="71">
        <v>0</v>
      </c>
      <c r="F11" s="71">
        <v>10</v>
      </c>
      <c r="G11" s="71">
        <v>10</v>
      </c>
      <c r="H11" s="71">
        <v>2</v>
      </c>
      <c r="I11" s="71" t="s">
        <v>10</v>
      </c>
      <c r="J11" s="8">
        <v>5</v>
      </c>
      <c r="K11" s="12" t="s">
        <v>350</v>
      </c>
    </row>
    <row r="12" spans="1:12" s="123" customFormat="1" ht="25.5" x14ac:dyDescent="0.2">
      <c r="A12" s="112" t="s">
        <v>574</v>
      </c>
      <c r="B12" s="174"/>
      <c r="C12" s="174"/>
      <c r="D12" s="70" t="s">
        <v>352</v>
      </c>
      <c r="E12" s="71">
        <v>10</v>
      </c>
      <c r="F12" s="71">
        <v>0</v>
      </c>
      <c r="G12" s="71">
        <v>10</v>
      </c>
      <c r="H12" s="71">
        <v>2</v>
      </c>
      <c r="I12" s="71" t="s">
        <v>10</v>
      </c>
      <c r="J12" s="107" t="s">
        <v>353</v>
      </c>
      <c r="K12" s="12" t="s">
        <v>419</v>
      </c>
      <c r="L12" s="122"/>
    </row>
    <row r="13" spans="1:12" s="18" customFormat="1" x14ac:dyDescent="0.2">
      <c r="A13" s="112" t="s">
        <v>420</v>
      </c>
      <c r="B13" s="174" t="s">
        <v>421</v>
      </c>
      <c r="C13" s="174" t="s">
        <v>422</v>
      </c>
      <c r="D13" s="70" t="s">
        <v>423</v>
      </c>
      <c r="E13" s="71">
        <v>0</v>
      </c>
      <c r="F13" s="71">
        <v>10</v>
      </c>
      <c r="G13" s="71">
        <v>10</v>
      </c>
      <c r="H13" s="71">
        <v>2</v>
      </c>
      <c r="I13" s="71" t="s">
        <v>10</v>
      </c>
      <c r="J13" s="113" t="s">
        <v>346</v>
      </c>
      <c r="K13" s="11"/>
    </row>
    <row r="14" spans="1:12" s="18" customFormat="1" ht="25.5" x14ac:dyDescent="0.2">
      <c r="A14" s="112" t="s">
        <v>424</v>
      </c>
      <c r="B14" s="174"/>
      <c r="C14" s="174"/>
      <c r="D14" s="70" t="s">
        <v>425</v>
      </c>
      <c r="E14" s="71">
        <v>0</v>
      </c>
      <c r="F14" s="71">
        <v>10</v>
      </c>
      <c r="G14" s="71">
        <v>10</v>
      </c>
      <c r="H14" s="71">
        <v>2</v>
      </c>
      <c r="I14" s="71" t="s">
        <v>10</v>
      </c>
      <c r="J14" s="113" t="s">
        <v>353</v>
      </c>
      <c r="K14" s="11" t="s">
        <v>426</v>
      </c>
    </row>
    <row r="15" spans="1:12" s="18" customFormat="1" ht="15" x14ac:dyDescent="0.2">
      <c r="A15" s="112" t="s">
        <v>427</v>
      </c>
      <c r="B15" s="174"/>
      <c r="C15" s="174"/>
      <c r="D15" s="70" t="s">
        <v>354</v>
      </c>
      <c r="E15" s="71"/>
      <c r="F15" s="71"/>
      <c r="G15" s="71"/>
      <c r="H15" s="71">
        <v>1</v>
      </c>
      <c r="I15" s="71"/>
      <c r="J15" s="88" t="s">
        <v>353</v>
      </c>
      <c r="K15" s="12"/>
    </row>
    <row r="16" spans="1:12" s="18" customFormat="1" ht="25.5" customHeight="1" x14ac:dyDescent="0.25">
      <c r="A16" s="79"/>
      <c r="B16" s="5"/>
      <c r="C16" s="79"/>
      <c r="D16" s="89" t="s">
        <v>428</v>
      </c>
      <c r="E16" s="90">
        <v>40</v>
      </c>
      <c r="F16" s="90">
        <v>75</v>
      </c>
      <c r="G16" s="90">
        <v>115</v>
      </c>
      <c r="H16" s="90">
        <v>24</v>
      </c>
      <c r="I16" s="90"/>
      <c r="J16" s="88"/>
      <c r="K16" s="91"/>
    </row>
    <row r="17" spans="1:12" s="18" customFormat="1" ht="15" x14ac:dyDescent="0.2">
      <c r="A17" s="79"/>
      <c r="B17" s="5"/>
      <c r="C17" s="79"/>
      <c r="D17" s="70"/>
      <c r="E17" s="71"/>
      <c r="F17" s="71"/>
      <c r="G17" s="71"/>
      <c r="H17" s="71"/>
      <c r="I17" s="71"/>
      <c r="J17" s="88"/>
      <c r="K17" s="12"/>
    </row>
    <row r="18" spans="1:12" s="18" customFormat="1" ht="15.75" x14ac:dyDescent="0.2">
      <c r="A18" s="207" t="s">
        <v>355</v>
      </c>
      <c r="B18" s="207"/>
      <c r="C18" s="207"/>
      <c r="D18" s="207"/>
      <c r="E18" s="207"/>
      <c r="F18" s="207"/>
      <c r="G18" s="207"/>
      <c r="H18" s="207"/>
      <c r="I18" s="207"/>
      <c r="J18" s="207"/>
      <c r="K18" s="111"/>
    </row>
    <row r="19" spans="1:12" s="18" customFormat="1" x14ac:dyDescent="0.2">
      <c r="A19" s="112" t="s">
        <v>429</v>
      </c>
      <c r="B19" s="174" t="s">
        <v>90</v>
      </c>
      <c r="C19" s="174" t="s">
        <v>430</v>
      </c>
      <c r="D19" s="6" t="s">
        <v>357</v>
      </c>
      <c r="E19" s="113">
        <v>5</v>
      </c>
      <c r="F19" s="113">
        <v>10</v>
      </c>
      <c r="G19" s="113">
        <v>15</v>
      </c>
      <c r="H19" s="113">
        <v>3</v>
      </c>
      <c r="I19" s="113" t="s">
        <v>10</v>
      </c>
      <c r="J19" s="92" t="s">
        <v>343</v>
      </c>
      <c r="K19" s="11"/>
    </row>
    <row r="20" spans="1:12" s="123" customFormat="1" ht="25.5" x14ac:dyDescent="0.2">
      <c r="A20" s="112" t="s">
        <v>575</v>
      </c>
      <c r="B20" s="174"/>
      <c r="C20" s="174"/>
      <c r="D20" s="6" t="s">
        <v>356</v>
      </c>
      <c r="E20" s="113">
        <v>10</v>
      </c>
      <c r="F20" s="113">
        <v>5</v>
      </c>
      <c r="G20" s="113">
        <v>15</v>
      </c>
      <c r="H20" s="113">
        <v>3</v>
      </c>
      <c r="I20" s="113" t="s">
        <v>10</v>
      </c>
      <c r="J20" s="92" t="s">
        <v>353</v>
      </c>
      <c r="K20" s="11"/>
      <c r="L20" s="124"/>
    </row>
    <row r="21" spans="1:12" s="18" customFormat="1" x14ac:dyDescent="0.2">
      <c r="A21" s="112" t="s">
        <v>431</v>
      </c>
      <c r="B21" s="174"/>
      <c r="C21" s="174"/>
      <c r="D21" s="6" t="s">
        <v>358</v>
      </c>
      <c r="E21" s="113">
        <v>10</v>
      </c>
      <c r="F21" s="113">
        <v>10</v>
      </c>
      <c r="G21" s="113">
        <v>20</v>
      </c>
      <c r="H21" s="113">
        <v>4</v>
      </c>
      <c r="I21" s="113" t="s">
        <v>56</v>
      </c>
      <c r="J21" s="92" t="s">
        <v>346</v>
      </c>
      <c r="K21" s="11"/>
    </row>
    <row r="22" spans="1:12" s="18" customFormat="1" x14ac:dyDescent="0.2">
      <c r="A22" s="112" t="s">
        <v>432</v>
      </c>
      <c r="B22" s="174"/>
      <c r="C22" s="174"/>
      <c r="D22" s="6" t="s">
        <v>361</v>
      </c>
      <c r="E22" s="113">
        <v>10</v>
      </c>
      <c r="F22" s="113">
        <v>10</v>
      </c>
      <c r="G22" s="113">
        <v>20</v>
      </c>
      <c r="H22" s="113">
        <v>4</v>
      </c>
      <c r="I22" s="113" t="s">
        <v>10</v>
      </c>
      <c r="J22" s="92" t="s">
        <v>353</v>
      </c>
      <c r="K22" s="11"/>
    </row>
    <row r="23" spans="1:12" s="18" customFormat="1" x14ac:dyDescent="0.2">
      <c r="A23" s="112" t="s">
        <v>433</v>
      </c>
      <c r="B23" s="174" t="s">
        <v>434</v>
      </c>
      <c r="C23" s="174" t="s">
        <v>171</v>
      </c>
      <c r="D23" s="6" t="s">
        <v>359</v>
      </c>
      <c r="E23" s="113">
        <v>10</v>
      </c>
      <c r="F23" s="113">
        <v>10</v>
      </c>
      <c r="G23" s="113">
        <v>20</v>
      </c>
      <c r="H23" s="113">
        <v>4</v>
      </c>
      <c r="I23" s="113" t="s">
        <v>56</v>
      </c>
      <c r="J23" s="92" t="s">
        <v>343</v>
      </c>
      <c r="K23" s="11"/>
    </row>
    <row r="24" spans="1:12" s="18" customFormat="1" x14ac:dyDescent="0.2">
      <c r="A24" s="112" t="s">
        <v>435</v>
      </c>
      <c r="B24" s="174"/>
      <c r="C24" s="174"/>
      <c r="D24" s="6" t="s">
        <v>360</v>
      </c>
      <c r="E24" s="113">
        <v>10</v>
      </c>
      <c r="F24" s="113">
        <v>10</v>
      </c>
      <c r="G24" s="113">
        <v>20</v>
      </c>
      <c r="H24" s="113">
        <v>4</v>
      </c>
      <c r="I24" s="113" t="s">
        <v>10</v>
      </c>
      <c r="J24" s="92" t="s">
        <v>346</v>
      </c>
      <c r="K24" s="11"/>
    </row>
    <row r="25" spans="1:12" s="18" customFormat="1" x14ac:dyDescent="0.2">
      <c r="A25" s="112" t="s">
        <v>436</v>
      </c>
      <c r="B25" s="174"/>
      <c r="C25" s="174"/>
      <c r="D25" s="6" t="s">
        <v>362</v>
      </c>
      <c r="E25" s="113">
        <v>0</v>
      </c>
      <c r="F25" s="113">
        <v>5</v>
      </c>
      <c r="G25" s="113">
        <v>5</v>
      </c>
      <c r="H25" s="113">
        <v>1</v>
      </c>
      <c r="I25" s="113" t="s">
        <v>10</v>
      </c>
      <c r="J25" s="92" t="s">
        <v>346</v>
      </c>
      <c r="K25" s="11"/>
    </row>
    <row r="26" spans="1:12" s="18" customFormat="1" x14ac:dyDescent="0.2">
      <c r="A26" s="112" t="s">
        <v>437</v>
      </c>
      <c r="B26" s="107"/>
      <c r="C26" s="107"/>
      <c r="D26" s="7" t="s">
        <v>363</v>
      </c>
      <c r="E26" s="107"/>
      <c r="F26" s="113"/>
      <c r="G26" s="107"/>
      <c r="H26" s="107">
        <v>1</v>
      </c>
      <c r="I26" s="107"/>
      <c r="J26" s="92" t="s">
        <v>353</v>
      </c>
      <c r="K26" s="101"/>
    </row>
    <row r="27" spans="1:12" s="18" customFormat="1" ht="25.5" customHeight="1" x14ac:dyDescent="0.2">
      <c r="A27" s="112"/>
      <c r="B27" s="112"/>
      <c r="C27" s="112"/>
      <c r="D27" s="75" t="s">
        <v>428</v>
      </c>
      <c r="E27" s="112">
        <v>55</v>
      </c>
      <c r="F27" s="76">
        <v>60</v>
      </c>
      <c r="G27" s="112">
        <v>115</v>
      </c>
      <c r="H27" s="112">
        <v>24</v>
      </c>
      <c r="I27" s="112"/>
      <c r="J27" s="112"/>
      <c r="K27" s="69"/>
    </row>
    <row r="28" spans="1:12" s="18" customFormat="1" x14ac:dyDescent="0.2">
      <c r="A28" s="93"/>
      <c r="B28" s="73"/>
      <c r="C28" s="93"/>
      <c r="D28" s="62"/>
      <c r="E28" s="112"/>
      <c r="F28" s="112"/>
      <c r="G28" s="112"/>
      <c r="H28" s="112"/>
      <c r="I28" s="112"/>
      <c r="J28" s="112"/>
      <c r="K28" s="101"/>
    </row>
    <row r="29" spans="1:12" s="18" customFormat="1" ht="15.75" x14ac:dyDescent="0.2">
      <c r="A29" s="207" t="s">
        <v>364</v>
      </c>
      <c r="B29" s="207"/>
      <c r="C29" s="207"/>
      <c r="D29" s="207"/>
      <c r="E29" s="207"/>
      <c r="F29" s="207"/>
      <c r="G29" s="207"/>
      <c r="H29" s="207"/>
      <c r="I29" s="207"/>
      <c r="J29" s="207"/>
      <c r="K29" s="111"/>
    </row>
    <row r="30" spans="1:12" s="18" customFormat="1" x14ac:dyDescent="0.2">
      <c r="A30" s="112" t="s">
        <v>438</v>
      </c>
      <c r="B30" s="174" t="s">
        <v>439</v>
      </c>
      <c r="C30" s="174" t="s">
        <v>440</v>
      </c>
      <c r="D30" s="6" t="s">
        <v>441</v>
      </c>
      <c r="E30" s="113">
        <v>0</v>
      </c>
      <c r="F30" s="113">
        <v>5</v>
      </c>
      <c r="G30" s="113">
        <v>5</v>
      </c>
      <c r="H30" s="113">
        <v>1</v>
      </c>
      <c r="I30" s="113" t="s">
        <v>10</v>
      </c>
      <c r="J30" s="113" t="s">
        <v>343</v>
      </c>
      <c r="K30" s="11"/>
    </row>
    <row r="31" spans="1:12" s="123" customFormat="1" x14ac:dyDescent="0.2">
      <c r="A31" s="112" t="s">
        <v>576</v>
      </c>
      <c r="B31" s="174"/>
      <c r="C31" s="174"/>
      <c r="D31" s="6" t="s">
        <v>368</v>
      </c>
      <c r="E31" s="113">
        <v>0</v>
      </c>
      <c r="F31" s="113">
        <v>5</v>
      </c>
      <c r="G31" s="113">
        <v>5</v>
      </c>
      <c r="H31" s="113">
        <v>1</v>
      </c>
      <c r="I31" s="113" t="s">
        <v>10</v>
      </c>
      <c r="J31" s="113" t="s">
        <v>346</v>
      </c>
      <c r="K31" s="11"/>
      <c r="L31" s="124"/>
    </row>
    <row r="32" spans="1:12" s="18" customFormat="1" x14ac:dyDescent="0.2">
      <c r="A32" s="112" t="s">
        <v>442</v>
      </c>
      <c r="B32" s="174"/>
      <c r="C32" s="174"/>
      <c r="D32" s="6" t="s">
        <v>374</v>
      </c>
      <c r="E32" s="113">
        <v>0</v>
      </c>
      <c r="F32" s="113">
        <v>5</v>
      </c>
      <c r="G32" s="113">
        <v>5</v>
      </c>
      <c r="H32" s="113">
        <v>1</v>
      </c>
      <c r="I32" s="113" t="s">
        <v>56</v>
      </c>
      <c r="J32" s="113" t="s">
        <v>353</v>
      </c>
      <c r="K32" s="11"/>
    </row>
    <row r="33" spans="1:12" s="18" customFormat="1" x14ac:dyDescent="0.2">
      <c r="A33" s="112" t="s">
        <v>443</v>
      </c>
      <c r="B33" s="174"/>
      <c r="C33" s="174"/>
      <c r="D33" s="6" t="s">
        <v>444</v>
      </c>
      <c r="E33" s="113">
        <v>0</v>
      </c>
      <c r="F33" s="113">
        <v>5</v>
      </c>
      <c r="G33" s="113">
        <v>5</v>
      </c>
      <c r="H33" s="113">
        <v>1</v>
      </c>
      <c r="I33" s="113" t="s">
        <v>10</v>
      </c>
      <c r="J33" s="113" t="s">
        <v>343</v>
      </c>
      <c r="K33" s="11"/>
    </row>
    <row r="34" spans="1:12" s="18" customFormat="1" x14ac:dyDescent="0.2">
      <c r="A34" s="112" t="s">
        <v>445</v>
      </c>
      <c r="B34" s="174"/>
      <c r="C34" s="174"/>
      <c r="D34" s="6" t="s">
        <v>446</v>
      </c>
      <c r="E34" s="113">
        <v>0</v>
      </c>
      <c r="F34" s="113">
        <v>5</v>
      </c>
      <c r="G34" s="113">
        <v>5</v>
      </c>
      <c r="H34" s="113">
        <v>1</v>
      </c>
      <c r="I34" s="113" t="s">
        <v>10</v>
      </c>
      <c r="J34" s="113" t="s">
        <v>346</v>
      </c>
      <c r="K34" s="11"/>
    </row>
    <row r="35" spans="1:12" s="18" customFormat="1" x14ac:dyDescent="0.2">
      <c r="A35" s="112" t="s">
        <v>447</v>
      </c>
      <c r="B35" s="174"/>
      <c r="C35" s="174"/>
      <c r="D35" s="6" t="s">
        <v>448</v>
      </c>
      <c r="E35" s="113">
        <v>0</v>
      </c>
      <c r="F35" s="113">
        <v>5</v>
      </c>
      <c r="G35" s="113">
        <v>5</v>
      </c>
      <c r="H35" s="113">
        <v>1</v>
      </c>
      <c r="I35" s="113" t="s">
        <v>56</v>
      </c>
      <c r="J35" s="113" t="s">
        <v>353</v>
      </c>
      <c r="K35" s="11"/>
    </row>
    <row r="36" spans="1:12" s="18" customFormat="1" x14ac:dyDescent="0.2">
      <c r="A36" s="112" t="s">
        <v>449</v>
      </c>
      <c r="B36" s="174"/>
      <c r="C36" s="174"/>
      <c r="D36" s="6" t="s">
        <v>367</v>
      </c>
      <c r="E36" s="113">
        <v>0</v>
      </c>
      <c r="F36" s="113">
        <v>10</v>
      </c>
      <c r="G36" s="113">
        <v>10</v>
      </c>
      <c r="H36" s="113">
        <v>2</v>
      </c>
      <c r="I36" s="113" t="s">
        <v>10</v>
      </c>
      <c r="J36" s="113" t="s">
        <v>343</v>
      </c>
      <c r="K36" s="11"/>
    </row>
    <row r="37" spans="1:12" s="18" customFormat="1" x14ac:dyDescent="0.2">
      <c r="A37" s="112" t="s">
        <v>450</v>
      </c>
      <c r="B37" s="174"/>
      <c r="C37" s="174"/>
      <c r="D37" s="6" t="s">
        <v>371</v>
      </c>
      <c r="E37" s="113">
        <v>0</v>
      </c>
      <c r="F37" s="113">
        <v>10</v>
      </c>
      <c r="G37" s="113">
        <v>10</v>
      </c>
      <c r="H37" s="113">
        <v>2</v>
      </c>
      <c r="I37" s="113" t="s">
        <v>56</v>
      </c>
      <c r="J37" s="113" t="s">
        <v>346</v>
      </c>
      <c r="K37" s="11"/>
    </row>
    <row r="38" spans="1:12" s="18" customFormat="1" x14ac:dyDescent="0.2">
      <c r="A38" s="112" t="s">
        <v>451</v>
      </c>
      <c r="B38" s="174"/>
      <c r="C38" s="174"/>
      <c r="D38" s="6" t="s">
        <v>373</v>
      </c>
      <c r="E38" s="113">
        <v>0</v>
      </c>
      <c r="F38" s="113">
        <v>10</v>
      </c>
      <c r="G38" s="113">
        <v>10</v>
      </c>
      <c r="H38" s="113">
        <v>2</v>
      </c>
      <c r="I38" s="113" t="s">
        <v>56</v>
      </c>
      <c r="J38" s="113" t="s">
        <v>353</v>
      </c>
      <c r="K38" s="11"/>
    </row>
    <row r="39" spans="1:12" s="18" customFormat="1" x14ac:dyDescent="0.2">
      <c r="A39" s="112" t="s">
        <v>452</v>
      </c>
      <c r="B39" s="174" t="s">
        <v>453</v>
      </c>
      <c r="C39" s="174" t="s">
        <v>165</v>
      </c>
      <c r="D39" s="6" t="s">
        <v>365</v>
      </c>
      <c r="E39" s="113">
        <v>0</v>
      </c>
      <c r="F39" s="113">
        <v>10</v>
      </c>
      <c r="G39" s="113">
        <v>10</v>
      </c>
      <c r="H39" s="113">
        <v>2</v>
      </c>
      <c r="I39" s="113" t="s">
        <v>10</v>
      </c>
      <c r="J39" s="113" t="s">
        <v>343</v>
      </c>
      <c r="K39" s="11"/>
    </row>
    <row r="40" spans="1:12" s="18" customFormat="1" x14ac:dyDescent="0.2">
      <c r="A40" s="112" t="s">
        <v>454</v>
      </c>
      <c r="B40" s="174"/>
      <c r="C40" s="174"/>
      <c r="D40" s="6" t="s">
        <v>369</v>
      </c>
      <c r="E40" s="113">
        <v>0</v>
      </c>
      <c r="F40" s="113">
        <v>10</v>
      </c>
      <c r="G40" s="113">
        <v>10</v>
      </c>
      <c r="H40" s="113">
        <v>2</v>
      </c>
      <c r="I40" s="113" t="s">
        <v>10</v>
      </c>
      <c r="J40" s="113" t="s">
        <v>346</v>
      </c>
      <c r="K40" s="11"/>
    </row>
    <row r="41" spans="1:12" s="18" customFormat="1" x14ac:dyDescent="0.2">
      <c r="A41" s="112" t="s">
        <v>455</v>
      </c>
      <c r="B41" s="174"/>
      <c r="C41" s="174"/>
      <c r="D41" s="6" t="s">
        <v>372</v>
      </c>
      <c r="E41" s="113">
        <v>0</v>
      </c>
      <c r="F41" s="113">
        <v>15</v>
      </c>
      <c r="G41" s="113">
        <v>15</v>
      </c>
      <c r="H41" s="113">
        <v>3</v>
      </c>
      <c r="I41" s="113" t="s">
        <v>56</v>
      </c>
      <c r="J41" s="113" t="s">
        <v>353</v>
      </c>
      <c r="K41" s="11"/>
    </row>
    <row r="42" spans="1:12" s="18" customFormat="1" x14ac:dyDescent="0.2">
      <c r="A42" s="112" t="s">
        <v>456</v>
      </c>
      <c r="B42" s="174"/>
      <c r="C42" s="174"/>
      <c r="D42" s="6" t="s">
        <v>366</v>
      </c>
      <c r="E42" s="113">
        <v>5</v>
      </c>
      <c r="F42" s="113">
        <v>5</v>
      </c>
      <c r="G42" s="113">
        <v>10</v>
      </c>
      <c r="H42" s="113">
        <v>2</v>
      </c>
      <c r="I42" s="113" t="s">
        <v>10</v>
      </c>
      <c r="J42" s="113" t="s">
        <v>346</v>
      </c>
      <c r="K42" s="11"/>
    </row>
    <row r="43" spans="1:12" s="123" customFormat="1" x14ac:dyDescent="0.2">
      <c r="A43" s="112" t="s">
        <v>577</v>
      </c>
      <c r="B43" s="174"/>
      <c r="C43" s="174"/>
      <c r="D43" s="6" t="s">
        <v>370</v>
      </c>
      <c r="E43" s="113">
        <v>5</v>
      </c>
      <c r="F43" s="113">
        <v>5</v>
      </c>
      <c r="G43" s="113">
        <v>10</v>
      </c>
      <c r="H43" s="113">
        <v>2</v>
      </c>
      <c r="I43" s="113" t="s">
        <v>10</v>
      </c>
      <c r="J43" s="113" t="s">
        <v>353</v>
      </c>
      <c r="K43" s="11"/>
      <c r="L43" s="124"/>
    </row>
    <row r="44" spans="1:12" s="18" customFormat="1" x14ac:dyDescent="0.2">
      <c r="A44" s="112" t="s">
        <v>457</v>
      </c>
      <c r="B44" s="101"/>
      <c r="C44" s="107"/>
      <c r="D44" s="6" t="s">
        <v>458</v>
      </c>
      <c r="E44" s="107"/>
      <c r="F44" s="107"/>
      <c r="G44" s="107"/>
      <c r="H44" s="107">
        <v>1</v>
      </c>
      <c r="I44" s="113"/>
      <c r="J44" s="107" t="s">
        <v>353</v>
      </c>
      <c r="K44" s="101"/>
    </row>
    <row r="45" spans="1:12" s="18" customFormat="1" x14ac:dyDescent="0.2">
      <c r="A45" s="112"/>
      <c r="B45" s="101"/>
      <c r="C45" s="112"/>
      <c r="D45" s="75" t="s">
        <v>428</v>
      </c>
      <c r="E45" s="78">
        <f>SUM(E30:E44)</f>
        <v>10</v>
      </c>
      <c r="F45" s="78">
        <f>SUM(F30:F44)</f>
        <v>105</v>
      </c>
      <c r="G45" s="78">
        <v>115</v>
      </c>
      <c r="H45" s="78">
        <f>SUM(H30:H44)</f>
        <v>24</v>
      </c>
      <c r="I45" s="78"/>
      <c r="J45" s="78"/>
      <c r="K45" s="69"/>
    </row>
    <row r="46" spans="1:12" s="18" customFormat="1" x14ac:dyDescent="0.2">
      <c r="A46" s="112"/>
      <c r="B46" s="101"/>
      <c r="C46" s="112"/>
      <c r="D46" s="75"/>
      <c r="E46" s="112"/>
      <c r="F46" s="76"/>
      <c r="G46" s="112"/>
      <c r="H46" s="112"/>
      <c r="I46" s="112"/>
      <c r="J46" s="112"/>
      <c r="K46" s="69"/>
    </row>
    <row r="47" spans="1:12" s="18" customFormat="1" ht="15.75" x14ac:dyDescent="0.25">
      <c r="A47" s="208" t="s">
        <v>375</v>
      </c>
      <c r="B47" s="208"/>
      <c r="C47" s="208"/>
      <c r="D47" s="208"/>
      <c r="E47" s="208"/>
      <c r="F47" s="208"/>
      <c r="G47" s="208"/>
      <c r="H47" s="208"/>
      <c r="I47" s="208"/>
      <c r="J47" s="208"/>
      <c r="K47" s="111"/>
    </row>
    <row r="48" spans="1:12" s="18" customFormat="1" x14ac:dyDescent="0.2">
      <c r="A48" s="112" t="s">
        <v>459</v>
      </c>
      <c r="B48" s="174" t="s">
        <v>376</v>
      </c>
      <c r="C48" s="174" t="s">
        <v>163</v>
      </c>
      <c r="D48" s="6" t="s">
        <v>377</v>
      </c>
      <c r="E48" s="113">
        <v>5</v>
      </c>
      <c r="F48" s="113">
        <v>10</v>
      </c>
      <c r="G48" s="113">
        <v>15</v>
      </c>
      <c r="H48" s="113">
        <v>2</v>
      </c>
      <c r="I48" s="113" t="s">
        <v>56</v>
      </c>
      <c r="J48" s="92" t="s">
        <v>343</v>
      </c>
      <c r="K48" s="11"/>
    </row>
    <row r="49" spans="1:11" s="18" customFormat="1" x14ac:dyDescent="0.2">
      <c r="A49" s="112"/>
      <c r="B49" s="174"/>
      <c r="C49" s="174"/>
      <c r="D49" s="6"/>
      <c r="E49" s="113"/>
      <c r="F49" s="113"/>
      <c r="G49" s="113"/>
      <c r="H49" s="113"/>
      <c r="I49" s="113"/>
      <c r="J49" s="92"/>
      <c r="K49" s="11"/>
    </row>
    <row r="50" spans="1:11" s="18" customFormat="1" x14ac:dyDescent="0.2">
      <c r="A50" s="112" t="s">
        <v>460</v>
      </c>
      <c r="B50" s="174"/>
      <c r="C50" s="174"/>
      <c r="D50" s="6" t="s">
        <v>461</v>
      </c>
      <c r="E50" s="113">
        <v>0</v>
      </c>
      <c r="F50" s="113">
        <v>10</v>
      </c>
      <c r="G50" s="113">
        <v>10</v>
      </c>
      <c r="H50" s="113">
        <v>2</v>
      </c>
      <c r="I50" s="113" t="s">
        <v>10</v>
      </c>
      <c r="J50" s="92" t="s">
        <v>343</v>
      </c>
      <c r="K50" s="11"/>
    </row>
    <row r="51" spans="1:11" s="18" customFormat="1" x14ac:dyDescent="0.2">
      <c r="A51" s="112" t="s">
        <v>462</v>
      </c>
      <c r="B51" s="174"/>
      <c r="C51" s="174"/>
      <c r="D51" s="6" t="s">
        <v>463</v>
      </c>
      <c r="E51" s="113">
        <v>0</v>
      </c>
      <c r="F51" s="113">
        <v>10</v>
      </c>
      <c r="G51" s="113">
        <v>10</v>
      </c>
      <c r="H51" s="113">
        <v>2</v>
      </c>
      <c r="I51" s="113" t="s">
        <v>10</v>
      </c>
      <c r="J51" s="92" t="s">
        <v>343</v>
      </c>
      <c r="K51" s="11"/>
    </row>
    <row r="52" spans="1:11" s="18" customFormat="1" ht="45" x14ac:dyDescent="0.2">
      <c r="A52" s="112" t="s">
        <v>464</v>
      </c>
      <c r="B52" s="174"/>
      <c r="C52" s="174"/>
      <c r="D52" s="6" t="s">
        <v>465</v>
      </c>
      <c r="E52" s="113">
        <v>0</v>
      </c>
      <c r="F52" s="113">
        <v>10</v>
      </c>
      <c r="G52" s="113">
        <v>10</v>
      </c>
      <c r="H52" s="113">
        <v>2</v>
      </c>
      <c r="I52" s="113" t="s">
        <v>10</v>
      </c>
      <c r="J52" s="92" t="s">
        <v>346</v>
      </c>
      <c r="K52" s="94" t="s">
        <v>466</v>
      </c>
    </row>
    <row r="53" spans="1:11" s="18" customFormat="1" x14ac:dyDescent="0.2">
      <c r="A53" s="112" t="s">
        <v>467</v>
      </c>
      <c r="B53" s="174"/>
      <c r="C53" s="174"/>
      <c r="D53" s="6" t="s">
        <v>468</v>
      </c>
      <c r="E53" s="113">
        <v>0</v>
      </c>
      <c r="F53" s="113">
        <v>10</v>
      </c>
      <c r="G53" s="113">
        <v>10</v>
      </c>
      <c r="H53" s="113">
        <v>2</v>
      </c>
      <c r="I53" s="113" t="s">
        <v>10</v>
      </c>
      <c r="J53" s="92" t="s">
        <v>346</v>
      </c>
      <c r="K53" s="101"/>
    </row>
    <row r="54" spans="1:11" s="18" customFormat="1" ht="45" x14ac:dyDescent="0.25">
      <c r="A54" s="112" t="s">
        <v>469</v>
      </c>
      <c r="B54" s="174"/>
      <c r="C54" s="174"/>
      <c r="D54" s="6" t="s">
        <v>470</v>
      </c>
      <c r="E54" s="113">
        <v>0</v>
      </c>
      <c r="F54" s="113">
        <v>10</v>
      </c>
      <c r="G54" s="113">
        <v>10</v>
      </c>
      <c r="H54" s="113">
        <v>2</v>
      </c>
      <c r="I54" s="113" t="s">
        <v>10</v>
      </c>
      <c r="J54" s="92" t="s">
        <v>346</v>
      </c>
      <c r="K54" s="95" t="s">
        <v>471</v>
      </c>
    </row>
    <row r="55" spans="1:11" s="18" customFormat="1" ht="45" x14ac:dyDescent="0.25">
      <c r="A55" s="112" t="s">
        <v>472</v>
      </c>
      <c r="B55" s="174" t="s">
        <v>473</v>
      </c>
      <c r="C55" s="174" t="s">
        <v>164</v>
      </c>
      <c r="D55" s="6" t="s">
        <v>474</v>
      </c>
      <c r="E55" s="113">
        <v>10</v>
      </c>
      <c r="F55" s="113">
        <v>10</v>
      </c>
      <c r="G55" s="113">
        <v>20</v>
      </c>
      <c r="H55" s="113">
        <v>4</v>
      </c>
      <c r="I55" s="113" t="s">
        <v>475</v>
      </c>
      <c r="J55" s="92" t="s">
        <v>346</v>
      </c>
      <c r="K55" s="95" t="s">
        <v>471</v>
      </c>
    </row>
    <row r="56" spans="1:11" s="18" customFormat="1" ht="60" x14ac:dyDescent="0.25">
      <c r="A56" s="112" t="s">
        <v>476</v>
      </c>
      <c r="B56" s="174"/>
      <c r="C56" s="174"/>
      <c r="D56" s="6" t="s">
        <v>477</v>
      </c>
      <c r="E56" s="113">
        <v>10</v>
      </c>
      <c r="F56" s="113">
        <v>10</v>
      </c>
      <c r="G56" s="113">
        <v>20</v>
      </c>
      <c r="H56" s="113">
        <v>4</v>
      </c>
      <c r="I56" s="113" t="s">
        <v>56</v>
      </c>
      <c r="J56" s="92" t="s">
        <v>353</v>
      </c>
      <c r="K56" s="95" t="s">
        <v>478</v>
      </c>
    </row>
    <row r="57" spans="1:11" s="18" customFormat="1" x14ac:dyDescent="0.2">
      <c r="A57" s="112" t="s">
        <v>479</v>
      </c>
      <c r="B57" s="174"/>
      <c r="C57" s="174"/>
      <c r="D57" s="6" t="s">
        <v>378</v>
      </c>
      <c r="E57" s="113">
        <v>0</v>
      </c>
      <c r="F57" s="113">
        <v>10</v>
      </c>
      <c r="G57" s="113">
        <v>10</v>
      </c>
      <c r="H57" s="113">
        <v>3</v>
      </c>
      <c r="I57" s="113" t="s">
        <v>10</v>
      </c>
      <c r="J57" s="92" t="s">
        <v>353</v>
      </c>
      <c r="K57" s="101"/>
    </row>
    <row r="58" spans="1:11" s="18" customFormat="1" x14ac:dyDescent="0.2">
      <c r="A58" s="112" t="s">
        <v>480</v>
      </c>
      <c r="B58" s="101"/>
      <c r="C58" s="101"/>
      <c r="D58" s="6" t="s">
        <v>379</v>
      </c>
      <c r="E58" s="107"/>
      <c r="F58" s="107"/>
      <c r="G58" s="107"/>
      <c r="H58" s="107">
        <v>1</v>
      </c>
      <c r="I58" s="107"/>
      <c r="J58" s="92" t="s">
        <v>353</v>
      </c>
      <c r="K58" s="101"/>
    </row>
    <row r="59" spans="1:11" s="18" customFormat="1" x14ac:dyDescent="0.2">
      <c r="A59" s="114"/>
      <c r="B59" s="101"/>
      <c r="C59" s="101"/>
      <c r="D59" s="75" t="s">
        <v>428</v>
      </c>
      <c r="E59" s="112">
        <f>SUM(E48:E58)</f>
        <v>25</v>
      </c>
      <c r="F59" s="112">
        <f>SUM(F48:F58)</f>
        <v>90</v>
      </c>
      <c r="G59" s="112">
        <f>SUM(G48:G58)</f>
        <v>115</v>
      </c>
      <c r="H59" s="112">
        <f>SUM(H48:H58)</f>
        <v>24</v>
      </c>
      <c r="I59" s="112"/>
      <c r="J59" s="96"/>
      <c r="K59" s="101"/>
    </row>
    <row r="60" spans="1:11" s="18" customFormat="1" x14ac:dyDescent="0.2">
      <c r="A60" s="112"/>
      <c r="B60" s="112"/>
      <c r="C60" s="112"/>
      <c r="D60" s="75"/>
      <c r="E60" s="112"/>
      <c r="F60" s="76"/>
      <c r="G60" s="112"/>
      <c r="H60" s="112"/>
      <c r="I60" s="112"/>
      <c r="J60" s="112"/>
      <c r="K60" s="101"/>
    </row>
    <row r="61" spans="1:11" s="18" customFormat="1" ht="15.75" x14ac:dyDescent="0.25">
      <c r="A61" s="208" t="s">
        <v>380</v>
      </c>
      <c r="B61" s="208"/>
      <c r="C61" s="208"/>
      <c r="D61" s="208"/>
      <c r="E61" s="208"/>
      <c r="F61" s="208"/>
      <c r="G61" s="208"/>
      <c r="H61" s="208"/>
      <c r="I61" s="208"/>
      <c r="J61" s="208"/>
      <c r="K61" s="111"/>
    </row>
    <row r="62" spans="1:11" s="18" customFormat="1" x14ac:dyDescent="0.2">
      <c r="A62" s="112" t="s">
        <v>481</v>
      </c>
      <c r="B62" s="174" t="s">
        <v>482</v>
      </c>
      <c r="C62" s="209" t="s">
        <v>159</v>
      </c>
      <c r="D62" s="7" t="s">
        <v>483</v>
      </c>
      <c r="E62" s="113">
        <v>15</v>
      </c>
      <c r="F62" s="113">
        <v>0</v>
      </c>
      <c r="G62" s="113">
        <v>15</v>
      </c>
      <c r="H62" s="113">
        <v>3</v>
      </c>
      <c r="I62" s="113" t="s">
        <v>56</v>
      </c>
      <c r="J62" s="92" t="s">
        <v>343</v>
      </c>
      <c r="K62" s="11"/>
    </row>
    <row r="63" spans="1:11" s="18" customFormat="1" x14ac:dyDescent="0.2">
      <c r="A63" s="112" t="s">
        <v>484</v>
      </c>
      <c r="B63" s="174"/>
      <c r="C63" s="209"/>
      <c r="D63" s="7" t="s">
        <v>485</v>
      </c>
      <c r="E63" s="113">
        <v>10</v>
      </c>
      <c r="F63" s="113">
        <v>10</v>
      </c>
      <c r="G63" s="113">
        <v>20</v>
      </c>
      <c r="H63" s="113">
        <v>4</v>
      </c>
      <c r="I63" s="113" t="s">
        <v>10</v>
      </c>
      <c r="J63" s="92" t="s">
        <v>343</v>
      </c>
      <c r="K63" s="11" t="s">
        <v>9</v>
      </c>
    </row>
    <row r="64" spans="1:11" s="18" customFormat="1" x14ac:dyDescent="0.2">
      <c r="A64" s="112" t="s">
        <v>486</v>
      </c>
      <c r="B64" s="174"/>
      <c r="C64" s="209"/>
      <c r="D64" s="7" t="s">
        <v>381</v>
      </c>
      <c r="E64" s="113">
        <v>10</v>
      </c>
      <c r="F64" s="113">
        <v>10</v>
      </c>
      <c r="G64" s="113">
        <v>20</v>
      </c>
      <c r="H64" s="113">
        <v>4</v>
      </c>
      <c r="I64" s="113" t="s">
        <v>56</v>
      </c>
      <c r="J64" s="92" t="s">
        <v>346</v>
      </c>
      <c r="K64" s="11"/>
    </row>
    <row r="65" spans="1:12" s="18" customFormat="1" x14ac:dyDescent="0.2">
      <c r="A65" s="112" t="s">
        <v>487</v>
      </c>
      <c r="B65" s="174" t="s">
        <v>488</v>
      </c>
      <c r="C65" s="174" t="s">
        <v>160</v>
      </c>
      <c r="D65" s="7" t="s">
        <v>489</v>
      </c>
      <c r="E65" s="113">
        <v>10</v>
      </c>
      <c r="F65" s="113">
        <v>10</v>
      </c>
      <c r="G65" s="113">
        <v>20</v>
      </c>
      <c r="H65" s="113">
        <v>4</v>
      </c>
      <c r="I65" s="113" t="s">
        <v>10</v>
      </c>
      <c r="J65" s="92" t="s">
        <v>346</v>
      </c>
      <c r="K65" s="11"/>
    </row>
    <row r="66" spans="1:12" s="18" customFormat="1" ht="25.5" x14ac:dyDescent="0.2">
      <c r="A66" s="112" t="s">
        <v>490</v>
      </c>
      <c r="B66" s="174"/>
      <c r="C66" s="174"/>
      <c r="D66" s="7" t="s">
        <v>382</v>
      </c>
      <c r="E66" s="113">
        <v>10</v>
      </c>
      <c r="F66" s="113">
        <v>10</v>
      </c>
      <c r="G66" s="113">
        <v>20</v>
      </c>
      <c r="H66" s="113">
        <v>4</v>
      </c>
      <c r="I66" s="77" t="s">
        <v>491</v>
      </c>
      <c r="J66" s="92" t="s">
        <v>353</v>
      </c>
      <c r="K66" s="13"/>
    </row>
    <row r="67" spans="1:12" s="123" customFormat="1" ht="76.5" x14ac:dyDescent="0.2">
      <c r="A67" s="112" t="s">
        <v>578</v>
      </c>
      <c r="B67" s="101" t="s">
        <v>492</v>
      </c>
      <c r="C67" s="101" t="s">
        <v>160</v>
      </c>
      <c r="D67" s="6" t="s">
        <v>493</v>
      </c>
      <c r="E67" s="113">
        <v>10</v>
      </c>
      <c r="F67" s="113">
        <v>10</v>
      </c>
      <c r="G67" s="113">
        <v>20</v>
      </c>
      <c r="H67" s="113">
        <v>4</v>
      </c>
      <c r="I67" s="113" t="s">
        <v>10</v>
      </c>
      <c r="J67" s="125" t="s">
        <v>353</v>
      </c>
      <c r="K67" s="11"/>
      <c r="L67" s="124"/>
    </row>
    <row r="68" spans="1:12" s="18" customFormat="1" x14ac:dyDescent="0.2">
      <c r="A68" s="112" t="s">
        <v>494</v>
      </c>
      <c r="B68" s="107"/>
      <c r="C68" s="114"/>
      <c r="D68" s="6" t="s">
        <v>383</v>
      </c>
      <c r="E68" s="107"/>
      <c r="F68" s="107"/>
      <c r="G68" s="113"/>
      <c r="H68" s="113">
        <v>1</v>
      </c>
      <c r="I68" s="107"/>
      <c r="J68" s="92" t="s">
        <v>353</v>
      </c>
      <c r="K68" s="14"/>
    </row>
    <row r="69" spans="1:12" s="18" customFormat="1" x14ac:dyDescent="0.2">
      <c r="A69" s="93"/>
      <c r="B69" s="73"/>
      <c r="C69" s="93"/>
      <c r="D69" s="62" t="s">
        <v>428</v>
      </c>
      <c r="E69" s="112">
        <v>65</v>
      </c>
      <c r="F69" s="112">
        <v>50</v>
      </c>
      <c r="G69" s="112">
        <v>115</v>
      </c>
      <c r="H69" s="112">
        <f>SUM(H62:H68)</f>
        <v>24</v>
      </c>
      <c r="I69" s="112"/>
      <c r="J69" s="112"/>
      <c r="K69" s="69"/>
    </row>
    <row r="70" spans="1:12" s="18" customFormat="1" x14ac:dyDescent="0.2">
      <c r="A70" s="79"/>
      <c r="B70" s="5"/>
      <c r="C70" s="79"/>
      <c r="D70" s="79"/>
      <c r="E70" s="107"/>
      <c r="F70" s="107"/>
      <c r="G70" s="107"/>
      <c r="H70" s="107"/>
      <c r="I70" s="107"/>
      <c r="J70" s="107"/>
      <c r="K70" s="69"/>
    </row>
    <row r="71" spans="1:12" s="18" customFormat="1" ht="15.75" x14ac:dyDescent="0.25">
      <c r="A71" s="208" t="s">
        <v>384</v>
      </c>
      <c r="B71" s="208"/>
      <c r="C71" s="208"/>
      <c r="D71" s="208"/>
      <c r="E71" s="208"/>
      <c r="F71" s="208"/>
      <c r="G71" s="208"/>
      <c r="H71" s="208"/>
      <c r="I71" s="208"/>
      <c r="J71" s="208"/>
      <c r="K71" s="111"/>
    </row>
    <row r="72" spans="1:12" s="18" customFormat="1" x14ac:dyDescent="0.2">
      <c r="A72" s="112" t="s">
        <v>495</v>
      </c>
      <c r="B72" s="174" t="s">
        <v>496</v>
      </c>
      <c r="C72" s="174" t="s">
        <v>163</v>
      </c>
      <c r="D72" s="6" t="s">
        <v>497</v>
      </c>
      <c r="E72" s="113">
        <v>0</v>
      </c>
      <c r="F72" s="113">
        <v>15</v>
      </c>
      <c r="G72" s="113">
        <v>15</v>
      </c>
      <c r="H72" s="113">
        <v>3</v>
      </c>
      <c r="I72" s="101" t="s">
        <v>10</v>
      </c>
      <c r="J72" s="101" t="s">
        <v>343</v>
      </c>
      <c r="K72" s="101"/>
    </row>
    <row r="73" spans="1:12" s="18" customFormat="1" x14ac:dyDescent="0.2">
      <c r="A73" s="112" t="s">
        <v>498</v>
      </c>
      <c r="B73" s="174"/>
      <c r="C73" s="174"/>
      <c r="D73" s="6" t="s">
        <v>499</v>
      </c>
      <c r="E73" s="113">
        <v>10</v>
      </c>
      <c r="F73" s="113">
        <v>10</v>
      </c>
      <c r="G73" s="113">
        <v>20</v>
      </c>
      <c r="H73" s="113">
        <v>4</v>
      </c>
      <c r="I73" s="113" t="s">
        <v>10</v>
      </c>
      <c r="J73" s="113" t="s">
        <v>343</v>
      </c>
      <c r="K73" s="11"/>
    </row>
    <row r="74" spans="1:12" s="18" customFormat="1" x14ac:dyDescent="0.2">
      <c r="A74" s="112" t="s">
        <v>500</v>
      </c>
      <c r="B74" s="174"/>
      <c r="C74" s="174"/>
      <c r="D74" s="6" t="s">
        <v>385</v>
      </c>
      <c r="E74" s="113">
        <v>10</v>
      </c>
      <c r="F74" s="113">
        <v>10</v>
      </c>
      <c r="G74" s="113">
        <v>20</v>
      </c>
      <c r="H74" s="113">
        <v>4</v>
      </c>
      <c r="I74" s="113" t="s">
        <v>56</v>
      </c>
      <c r="J74" s="113" t="s">
        <v>346</v>
      </c>
      <c r="K74" s="11"/>
    </row>
    <row r="75" spans="1:12" s="18" customFormat="1" ht="30" x14ac:dyDescent="0.25">
      <c r="A75" s="112" t="s">
        <v>501</v>
      </c>
      <c r="B75" s="174" t="s">
        <v>502</v>
      </c>
      <c r="C75" s="174" t="s">
        <v>162</v>
      </c>
      <c r="D75" s="6" t="s">
        <v>503</v>
      </c>
      <c r="E75" s="113">
        <v>10</v>
      </c>
      <c r="F75" s="113">
        <v>10</v>
      </c>
      <c r="G75" s="113">
        <v>20</v>
      </c>
      <c r="H75" s="113">
        <v>4</v>
      </c>
      <c r="I75" s="113" t="s">
        <v>10</v>
      </c>
      <c r="J75" s="113" t="s">
        <v>346</v>
      </c>
      <c r="K75" s="95" t="s">
        <v>504</v>
      </c>
    </row>
    <row r="76" spans="1:12" s="18" customFormat="1" ht="45" x14ac:dyDescent="0.25">
      <c r="A76" s="112" t="s">
        <v>505</v>
      </c>
      <c r="B76" s="174"/>
      <c r="C76" s="174"/>
      <c r="D76" s="6" t="s">
        <v>386</v>
      </c>
      <c r="E76" s="113">
        <v>10</v>
      </c>
      <c r="F76" s="113">
        <v>10</v>
      </c>
      <c r="G76" s="113">
        <v>20</v>
      </c>
      <c r="H76" s="113">
        <v>4</v>
      </c>
      <c r="I76" s="113" t="s">
        <v>56</v>
      </c>
      <c r="J76" s="113" t="s">
        <v>353</v>
      </c>
      <c r="K76" s="95" t="s">
        <v>506</v>
      </c>
    </row>
    <row r="77" spans="1:12" s="18" customFormat="1" ht="45" x14ac:dyDescent="0.25">
      <c r="A77" s="112" t="s">
        <v>507</v>
      </c>
      <c r="B77" s="174"/>
      <c r="C77" s="174"/>
      <c r="D77" s="6" t="s">
        <v>508</v>
      </c>
      <c r="E77" s="113">
        <v>10</v>
      </c>
      <c r="F77" s="113">
        <v>10</v>
      </c>
      <c r="G77" s="113">
        <v>20</v>
      </c>
      <c r="H77" s="113">
        <v>4</v>
      </c>
      <c r="I77" s="113" t="s">
        <v>10</v>
      </c>
      <c r="J77" s="113" t="s">
        <v>353</v>
      </c>
      <c r="K77" s="95" t="s">
        <v>509</v>
      </c>
    </row>
    <row r="78" spans="1:12" s="18" customFormat="1" x14ac:dyDescent="0.2">
      <c r="A78" s="112" t="s">
        <v>510</v>
      </c>
      <c r="B78" s="74"/>
      <c r="C78" s="114"/>
      <c r="D78" s="6" t="s">
        <v>387</v>
      </c>
      <c r="E78" s="107"/>
      <c r="F78" s="113"/>
      <c r="G78" s="107"/>
      <c r="H78" s="107">
        <v>1</v>
      </c>
      <c r="I78" s="107"/>
      <c r="J78" s="107">
        <v>6</v>
      </c>
      <c r="K78" s="101"/>
    </row>
    <row r="79" spans="1:12" s="18" customFormat="1" x14ac:dyDescent="0.2">
      <c r="A79" s="114"/>
      <c r="B79" s="107"/>
      <c r="C79" s="114"/>
      <c r="D79" s="62" t="s">
        <v>428</v>
      </c>
      <c r="E79" s="112">
        <v>50</v>
      </c>
      <c r="F79" s="76">
        <v>65</v>
      </c>
      <c r="G79" s="112">
        <v>115</v>
      </c>
      <c r="H79" s="112">
        <f>SUM(H72:H78)</f>
        <v>24</v>
      </c>
      <c r="I79" s="112"/>
      <c r="J79" s="112"/>
      <c r="K79" s="69"/>
    </row>
    <row r="80" spans="1:12" s="18" customFormat="1" x14ac:dyDescent="0.2">
      <c r="A80" s="79"/>
      <c r="B80" s="5"/>
      <c r="C80" s="79"/>
      <c r="D80" s="79"/>
      <c r="E80" s="107"/>
      <c r="F80" s="107"/>
      <c r="G80" s="107"/>
      <c r="H80" s="107"/>
      <c r="I80" s="107"/>
      <c r="J80" s="107"/>
      <c r="K80" s="101"/>
    </row>
    <row r="81" spans="1:11" s="18" customFormat="1" ht="15.75" x14ac:dyDescent="0.25">
      <c r="A81" s="208" t="s">
        <v>388</v>
      </c>
      <c r="B81" s="208"/>
      <c r="C81" s="208"/>
      <c r="D81" s="208"/>
      <c r="E81" s="208"/>
      <c r="F81" s="208"/>
      <c r="G81" s="208"/>
      <c r="H81" s="208"/>
      <c r="I81" s="208"/>
      <c r="J81" s="208"/>
      <c r="K81" s="111"/>
    </row>
    <row r="82" spans="1:11" s="18" customFormat="1" x14ac:dyDescent="0.2">
      <c r="A82" s="112" t="s">
        <v>511</v>
      </c>
      <c r="B82" s="174" t="s">
        <v>512</v>
      </c>
      <c r="C82" s="174" t="s">
        <v>281</v>
      </c>
      <c r="D82" s="79" t="s">
        <v>389</v>
      </c>
      <c r="E82" s="107">
        <v>5</v>
      </c>
      <c r="F82" s="113">
        <v>5</v>
      </c>
      <c r="G82" s="107">
        <v>10</v>
      </c>
      <c r="H82" s="107">
        <v>2</v>
      </c>
      <c r="I82" s="107" t="s">
        <v>56</v>
      </c>
      <c r="J82" s="113" t="s">
        <v>343</v>
      </c>
      <c r="K82" s="11"/>
    </row>
    <row r="83" spans="1:11" s="18" customFormat="1" x14ac:dyDescent="0.2">
      <c r="A83" s="112" t="s">
        <v>513</v>
      </c>
      <c r="B83" s="174"/>
      <c r="C83" s="174"/>
      <c r="D83" s="79" t="s">
        <v>392</v>
      </c>
      <c r="E83" s="107">
        <v>5</v>
      </c>
      <c r="F83" s="113">
        <v>5</v>
      </c>
      <c r="G83" s="107">
        <v>10</v>
      </c>
      <c r="H83" s="107">
        <v>2</v>
      </c>
      <c r="I83" s="107" t="s">
        <v>56</v>
      </c>
      <c r="J83" s="113" t="s">
        <v>346</v>
      </c>
      <c r="K83" s="11"/>
    </row>
    <row r="84" spans="1:11" s="18" customFormat="1" x14ac:dyDescent="0.2">
      <c r="A84" s="112" t="s">
        <v>514</v>
      </c>
      <c r="B84" s="174"/>
      <c r="C84" s="174"/>
      <c r="D84" s="79" t="s">
        <v>391</v>
      </c>
      <c r="E84" s="107">
        <v>0</v>
      </c>
      <c r="F84" s="113">
        <v>10</v>
      </c>
      <c r="G84" s="107">
        <v>10</v>
      </c>
      <c r="H84" s="107">
        <v>2</v>
      </c>
      <c r="I84" s="107" t="s">
        <v>10</v>
      </c>
      <c r="J84" s="113" t="s">
        <v>343</v>
      </c>
      <c r="K84" s="11"/>
    </row>
    <row r="85" spans="1:11" s="18" customFormat="1" x14ac:dyDescent="0.2">
      <c r="A85" s="112" t="s">
        <v>515</v>
      </c>
      <c r="B85" s="174"/>
      <c r="C85" s="174"/>
      <c r="D85" s="79" t="s">
        <v>393</v>
      </c>
      <c r="E85" s="107">
        <v>0</v>
      </c>
      <c r="F85" s="113">
        <v>10</v>
      </c>
      <c r="G85" s="107">
        <v>10</v>
      </c>
      <c r="H85" s="107">
        <v>2</v>
      </c>
      <c r="I85" s="107" t="s">
        <v>10</v>
      </c>
      <c r="J85" s="113" t="s">
        <v>346</v>
      </c>
      <c r="K85" s="11"/>
    </row>
    <row r="86" spans="1:11" s="18" customFormat="1" x14ac:dyDescent="0.2">
      <c r="A86" s="112" t="s">
        <v>516</v>
      </c>
      <c r="B86" s="174"/>
      <c r="C86" s="174"/>
      <c r="D86" s="79" t="s">
        <v>394</v>
      </c>
      <c r="E86" s="107">
        <v>5</v>
      </c>
      <c r="F86" s="113">
        <v>5</v>
      </c>
      <c r="G86" s="107">
        <v>10</v>
      </c>
      <c r="H86" s="107">
        <v>2</v>
      </c>
      <c r="I86" s="107" t="s">
        <v>10</v>
      </c>
      <c r="J86" s="113" t="s">
        <v>346</v>
      </c>
      <c r="K86" s="11"/>
    </row>
    <row r="87" spans="1:11" s="18" customFormat="1" x14ac:dyDescent="0.2">
      <c r="A87" s="112" t="s">
        <v>517</v>
      </c>
      <c r="B87" s="174"/>
      <c r="C87" s="174"/>
      <c r="D87" s="79" t="s">
        <v>395</v>
      </c>
      <c r="E87" s="107">
        <v>5</v>
      </c>
      <c r="F87" s="113">
        <v>5</v>
      </c>
      <c r="G87" s="107">
        <v>10</v>
      </c>
      <c r="H87" s="107">
        <v>2</v>
      </c>
      <c r="I87" s="107" t="s">
        <v>56</v>
      </c>
      <c r="J87" s="113" t="s">
        <v>346</v>
      </c>
      <c r="K87" s="11"/>
    </row>
    <row r="88" spans="1:11" s="18" customFormat="1" x14ac:dyDescent="0.2">
      <c r="A88" s="112" t="s">
        <v>518</v>
      </c>
      <c r="B88" s="174" t="s">
        <v>519</v>
      </c>
      <c r="C88" s="174" t="s">
        <v>144</v>
      </c>
      <c r="D88" s="79" t="s">
        <v>390</v>
      </c>
      <c r="E88" s="107">
        <v>5</v>
      </c>
      <c r="F88" s="113">
        <v>10</v>
      </c>
      <c r="G88" s="107">
        <v>15</v>
      </c>
      <c r="H88" s="107">
        <v>2</v>
      </c>
      <c r="I88" s="107" t="s">
        <v>10</v>
      </c>
      <c r="J88" s="113" t="s">
        <v>343</v>
      </c>
      <c r="K88" s="11"/>
    </row>
    <row r="89" spans="1:11" s="18" customFormat="1" x14ac:dyDescent="0.2">
      <c r="A89" s="112" t="s">
        <v>520</v>
      </c>
      <c r="B89" s="174"/>
      <c r="C89" s="174"/>
      <c r="D89" s="79" t="s">
        <v>396</v>
      </c>
      <c r="E89" s="107">
        <v>0</v>
      </c>
      <c r="F89" s="113">
        <v>20</v>
      </c>
      <c r="G89" s="107">
        <v>20</v>
      </c>
      <c r="H89" s="107">
        <v>4</v>
      </c>
      <c r="I89" s="107" t="s">
        <v>10</v>
      </c>
      <c r="J89" s="113" t="s">
        <v>353</v>
      </c>
      <c r="K89" s="11"/>
    </row>
    <row r="90" spans="1:11" s="18" customFormat="1" ht="45" x14ac:dyDescent="0.25">
      <c r="A90" s="112" t="s">
        <v>521</v>
      </c>
      <c r="B90" s="174"/>
      <c r="C90" s="174"/>
      <c r="D90" s="79" t="s">
        <v>397</v>
      </c>
      <c r="E90" s="107">
        <v>5</v>
      </c>
      <c r="F90" s="113">
        <v>10</v>
      </c>
      <c r="G90" s="107">
        <v>15</v>
      </c>
      <c r="H90" s="107">
        <v>4</v>
      </c>
      <c r="I90" s="107" t="s">
        <v>10</v>
      </c>
      <c r="J90" s="113" t="s">
        <v>353</v>
      </c>
      <c r="K90" s="95" t="s">
        <v>522</v>
      </c>
    </row>
    <row r="91" spans="1:11" s="18" customFormat="1" x14ac:dyDescent="0.2">
      <c r="A91" s="112" t="s">
        <v>523</v>
      </c>
      <c r="B91" s="174"/>
      <c r="C91" s="174"/>
      <c r="D91" s="79" t="s">
        <v>362</v>
      </c>
      <c r="E91" s="107">
        <v>0</v>
      </c>
      <c r="F91" s="113">
        <v>5</v>
      </c>
      <c r="G91" s="107">
        <v>5</v>
      </c>
      <c r="H91" s="107">
        <v>1</v>
      </c>
      <c r="I91" s="107" t="s">
        <v>524</v>
      </c>
      <c r="J91" s="113" t="s">
        <v>353</v>
      </c>
      <c r="K91" s="11"/>
    </row>
    <row r="92" spans="1:11" s="18" customFormat="1" x14ac:dyDescent="0.2">
      <c r="A92" s="112" t="s">
        <v>525</v>
      </c>
      <c r="B92" s="73"/>
      <c r="C92" s="93"/>
      <c r="D92" s="79" t="s">
        <v>526</v>
      </c>
      <c r="E92" s="107"/>
      <c r="F92" s="113"/>
      <c r="G92" s="107"/>
      <c r="H92" s="107">
        <v>1</v>
      </c>
      <c r="I92" s="107"/>
      <c r="J92" s="113">
        <v>6</v>
      </c>
      <c r="K92" s="11"/>
    </row>
    <row r="93" spans="1:11" s="18" customFormat="1" x14ac:dyDescent="0.2">
      <c r="A93" s="93"/>
      <c r="B93" s="73"/>
      <c r="C93" s="93"/>
      <c r="D93" s="93" t="s">
        <v>428</v>
      </c>
      <c r="E93" s="112">
        <v>30</v>
      </c>
      <c r="F93" s="76">
        <v>85</v>
      </c>
      <c r="G93" s="112">
        <v>115</v>
      </c>
      <c r="H93" s="112">
        <f>SUM(H82:H92)</f>
        <v>24</v>
      </c>
      <c r="I93" s="107"/>
      <c r="J93" s="107"/>
      <c r="K93" s="97"/>
    </row>
    <row r="94" spans="1:11" s="18" customFormat="1" x14ac:dyDescent="0.2">
      <c r="A94" s="79"/>
      <c r="B94" s="5"/>
      <c r="C94" s="79"/>
      <c r="D94" s="79"/>
      <c r="E94" s="107"/>
      <c r="F94" s="107"/>
      <c r="G94" s="107"/>
      <c r="H94" s="107"/>
      <c r="I94" s="107"/>
      <c r="J94" s="107"/>
      <c r="K94" s="101"/>
    </row>
    <row r="95" spans="1:11" s="18" customFormat="1" ht="15.75" x14ac:dyDescent="0.2">
      <c r="A95" s="207" t="s">
        <v>398</v>
      </c>
      <c r="B95" s="207"/>
      <c r="C95" s="207"/>
      <c r="D95" s="207"/>
      <c r="E95" s="207"/>
      <c r="F95" s="207"/>
      <c r="G95" s="207"/>
      <c r="H95" s="207"/>
      <c r="I95" s="207"/>
      <c r="J95" s="207"/>
      <c r="K95" s="111"/>
    </row>
    <row r="96" spans="1:11" s="18" customFormat="1" x14ac:dyDescent="0.2">
      <c r="A96" s="112" t="s">
        <v>527</v>
      </c>
      <c r="B96" s="174" t="s">
        <v>528</v>
      </c>
      <c r="C96" s="174" t="s">
        <v>170</v>
      </c>
      <c r="D96" s="6" t="s">
        <v>529</v>
      </c>
      <c r="E96" s="113">
        <v>10</v>
      </c>
      <c r="F96" s="113">
        <v>0</v>
      </c>
      <c r="G96" s="113">
        <v>10</v>
      </c>
      <c r="H96" s="113">
        <v>2</v>
      </c>
      <c r="I96" s="113" t="s">
        <v>56</v>
      </c>
      <c r="J96" s="113" t="s">
        <v>343</v>
      </c>
      <c r="K96" s="11"/>
    </row>
    <row r="97" spans="1:12" s="18" customFormat="1" x14ac:dyDescent="0.2">
      <c r="A97" s="112" t="s">
        <v>530</v>
      </c>
      <c r="B97" s="174"/>
      <c r="C97" s="174"/>
      <c r="D97" s="6" t="s">
        <v>531</v>
      </c>
      <c r="E97" s="113">
        <v>0</v>
      </c>
      <c r="F97" s="113">
        <v>15</v>
      </c>
      <c r="G97" s="113">
        <v>15</v>
      </c>
      <c r="H97" s="113">
        <v>3</v>
      </c>
      <c r="I97" s="113" t="s">
        <v>10</v>
      </c>
      <c r="J97" s="113" t="s">
        <v>343</v>
      </c>
      <c r="K97" s="11"/>
    </row>
    <row r="98" spans="1:12" s="18" customFormat="1" x14ac:dyDescent="0.2">
      <c r="A98" s="112" t="s">
        <v>579</v>
      </c>
      <c r="B98" s="174"/>
      <c r="C98" s="174"/>
      <c r="D98" s="6" t="s">
        <v>532</v>
      </c>
      <c r="E98" s="113">
        <v>0</v>
      </c>
      <c r="F98" s="113">
        <v>10</v>
      </c>
      <c r="G98" s="113">
        <v>10</v>
      </c>
      <c r="H98" s="113">
        <v>2</v>
      </c>
      <c r="I98" s="113" t="s">
        <v>56</v>
      </c>
      <c r="J98" s="113" t="s">
        <v>343</v>
      </c>
      <c r="K98" s="173"/>
    </row>
    <row r="99" spans="1:12" s="18" customFormat="1" x14ac:dyDescent="0.2">
      <c r="A99" s="112" t="s">
        <v>533</v>
      </c>
      <c r="B99" s="174"/>
      <c r="C99" s="174"/>
      <c r="D99" s="6" t="s">
        <v>399</v>
      </c>
      <c r="E99" s="113">
        <v>5</v>
      </c>
      <c r="F99" s="113">
        <v>0</v>
      </c>
      <c r="G99" s="113">
        <v>5</v>
      </c>
      <c r="H99" s="113">
        <v>1</v>
      </c>
      <c r="I99" s="113" t="s">
        <v>56</v>
      </c>
      <c r="J99" s="113" t="s">
        <v>346</v>
      </c>
      <c r="K99" s="11"/>
    </row>
    <row r="100" spans="1:12" s="18" customFormat="1" x14ac:dyDescent="0.2">
      <c r="A100" s="112" t="s">
        <v>534</v>
      </c>
      <c r="B100" s="174"/>
      <c r="C100" s="174"/>
      <c r="D100" s="6" t="s">
        <v>535</v>
      </c>
      <c r="E100" s="113">
        <v>0</v>
      </c>
      <c r="F100" s="113">
        <v>15</v>
      </c>
      <c r="G100" s="113">
        <v>15</v>
      </c>
      <c r="H100" s="113">
        <v>3</v>
      </c>
      <c r="I100" s="113" t="s">
        <v>10</v>
      </c>
      <c r="J100" s="113" t="s">
        <v>346</v>
      </c>
      <c r="K100" s="11"/>
    </row>
    <row r="101" spans="1:12" s="18" customFormat="1" x14ac:dyDescent="0.2">
      <c r="A101" s="112" t="s">
        <v>536</v>
      </c>
      <c r="B101" s="174" t="s">
        <v>537</v>
      </c>
      <c r="C101" s="174" t="s">
        <v>538</v>
      </c>
      <c r="D101" s="6" t="s">
        <v>539</v>
      </c>
      <c r="E101" s="113">
        <v>0</v>
      </c>
      <c r="F101" s="113">
        <v>20</v>
      </c>
      <c r="G101" s="113">
        <v>20</v>
      </c>
      <c r="H101" s="113">
        <v>4</v>
      </c>
      <c r="I101" s="113" t="s">
        <v>10</v>
      </c>
      <c r="J101" s="113" t="s">
        <v>346</v>
      </c>
      <c r="K101" s="11"/>
    </row>
    <row r="102" spans="1:12" s="123" customFormat="1" x14ac:dyDescent="0.2">
      <c r="A102" s="112" t="s">
        <v>610</v>
      </c>
      <c r="B102" s="174"/>
      <c r="C102" s="174"/>
      <c r="D102" s="6" t="s">
        <v>400</v>
      </c>
      <c r="E102" s="113">
        <v>0</v>
      </c>
      <c r="F102" s="113">
        <v>20</v>
      </c>
      <c r="G102" s="113">
        <v>20</v>
      </c>
      <c r="H102" s="113">
        <v>4</v>
      </c>
      <c r="I102" s="113" t="s">
        <v>10</v>
      </c>
      <c r="J102" s="113" t="s">
        <v>353</v>
      </c>
      <c r="K102" s="173"/>
      <c r="L102" s="126"/>
    </row>
    <row r="103" spans="1:12" s="18" customFormat="1" ht="51" x14ac:dyDescent="0.2">
      <c r="A103" s="112" t="s">
        <v>540</v>
      </c>
      <c r="B103" s="101" t="s">
        <v>541</v>
      </c>
      <c r="C103" s="101" t="s">
        <v>170</v>
      </c>
      <c r="D103" s="6" t="s">
        <v>542</v>
      </c>
      <c r="E103" s="113">
        <v>0</v>
      </c>
      <c r="F103" s="113">
        <v>20</v>
      </c>
      <c r="G103" s="113">
        <v>20</v>
      </c>
      <c r="H103" s="113">
        <v>4</v>
      </c>
      <c r="I103" s="113" t="s">
        <v>10</v>
      </c>
      <c r="J103" s="113" t="s">
        <v>353</v>
      </c>
      <c r="K103" s="11"/>
    </row>
    <row r="104" spans="1:12" s="18" customFormat="1" x14ac:dyDescent="0.2">
      <c r="A104" s="112" t="s">
        <v>543</v>
      </c>
      <c r="B104" s="107"/>
      <c r="C104" s="107"/>
      <c r="D104" s="6" t="s">
        <v>401</v>
      </c>
      <c r="E104" s="107"/>
      <c r="F104" s="107"/>
      <c r="G104" s="107"/>
      <c r="H104" s="107">
        <v>1</v>
      </c>
      <c r="I104" s="107"/>
      <c r="J104" s="107" t="s">
        <v>353</v>
      </c>
      <c r="K104" s="101"/>
    </row>
    <row r="105" spans="1:12" s="18" customFormat="1" x14ac:dyDescent="0.2">
      <c r="A105" s="112"/>
      <c r="B105" s="112"/>
      <c r="C105" s="112"/>
      <c r="D105" s="75" t="s">
        <v>428</v>
      </c>
      <c r="E105" s="78">
        <v>15</v>
      </c>
      <c r="F105" s="78">
        <v>100</v>
      </c>
      <c r="G105" s="78">
        <v>115</v>
      </c>
      <c r="H105" s="78">
        <v>24</v>
      </c>
      <c r="I105" s="112"/>
      <c r="J105" s="112"/>
      <c r="K105" s="69"/>
    </row>
    <row r="106" spans="1:12" s="18" customFormat="1" x14ac:dyDescent="0.2">
      <c r="A106" s="79"/>
      <c r="B106" s="5"/>
      <c r="C106" s="79"/>
      <c r="D106" s="79"/>
      <c r="E106" s="107"/>
      <c r="F106" s="107"/>
      <c r="G106" s="107"/>
      <c r="H106" s="107"/>
      <c r="I106" s="107"/>
      <c r="J106" s="107"/>
      <c r="K106" s="101"/>
    </row>
    <row r="107" spans="1:12" s="18" customFormat="1" ht="15.75" x14ac:dyDescent="0.2">
      <c r="A107" s="207" t="s">
        <v>402</v>
      </c>
      <c r="B107" s="207"/>
      <c r="C107" s="207"/>
      <c r="D107" s="207"/>
      <c r="E107" s="207"/>
      <c r="F107" s="207"/>
      <c r="G107" s="207"/>
      <c r="H107" s="207"/>
      <c r="I107" s="207"/>
      <c r="J107" s="207"/>
      <c r="K107" s="111"/>
    </row>
    <row r="108" spans="1:12" s="18" customFormat="1" ht="38.25" x14ac:dyDescent="0.2">
      <c r="A108" s="112" t="s">
        <v>544</v>
      </c>
      <c r="B108" s="174" t="s">
        <v>545</v>
      </c>
      <c r="C108" s="174" t="s">
        <v>282</v>
      </c>
      <c r="D108" s="74" t="s">
        <v>546</v>
      </c>
      <c r="E108" s="107">
        <v>0</v>
      </c>
      <c r="F108" s="107">
        <v>10</v>
      </c>
      <c r="G108" s="107">
        <v>10</v>
      </c>
      <c r="H108" s="107">
        <v>2</v>
      </c>
      <c r="I108" s="107" t="s">
        <v>56</v>
      </c>
      <c r="J108" s="107" t="s">
        <v>343</v>
      </c>
      <c r="K108" s="101" t="s">
        <v>547</v>
      </c>
    </row>
    <row r="109" spans="1:12" s="18" customFormat="1" x14ac:dyDescent="0.2">
      <c r="A109" s="112" t="s">
        <v>548</v>
      </c>
      <c r="B109" s="174"/>
      <c r="C109" s="174"/>
      <c r="D109" s="74" t="s">
        <v>549</v>
      </c>
      <c r="E109" s="107">
        <v>5</v>
      </c>
      <c r="F109" s="107">
        <v>5</v>
      </c>
      <c r="G109" s="107">
        <v>10</v>
      </c>
      <c r="H109" s="107">
        <v>2</v>
      </c>
      <c r="I109" s="107" t="s">
        <v>10</v>
      </c>
      <c r="J109" s="107" t="s">
        <v>343</v>
      </c>
      <c r="K109" s="101"/>
    </row>
    <row r="110" spans="1:12" s="18" customFormat="1" x14ac:dyDescent="0.2">
      <c r="A110" s="112" t="s">
        <v>550</v>
      </c>
      <c r="B110" s="174"/>
      <c r="C110" s="174"/>
      <c r="D110" s="74" t="s">
        <v>551</v>
      </c>
      <c r="E110" s="107">
        <v>5</v>
      </c>
      <c r="F110" s="107">
        <v>10</v>
      </c>
      <c r="G110" s="107">
        <v>15</v>
      </c>
      <c r="H110" s="107">
        <v>3</v>
      </c>
      <c r="I110" s="107" t="s">
        <v>10</v>
      </c>
      <c r="J110" s="107" t="s">
        <v>343</v>
      </c>
      <c r="K110" s="101"/>
    </row>
    <row r="111" spans="1:12" s="18" customFormat="1" ht="51" x14ac:dyDescent="0.2">
      <c r="A111" s="112" t="s">
        <v>552</v>
      </c>
      <c r="B111" s="174"/>
      <c r="C111" s="174"/>
      <c r="D111" s="74" t="s">
        <v>553</v>
      </c>
      <c r="E111" s="107">
        <v>0</v>
      </c>
      <c r="F111" s="107">
        <v>15</v>
      </c>
      <c r="G111" s="107">
        <v>15</v>
      </c>
      <c r="H111" s="107">
        <v>3</v>
      </c>
      <c r="I111" s="107" t="s">
        <v>10</v>
      </c>
      <c r="J111" s="107" t="s">
        <v>343</v>
      </c>
      <c r="K111" s="101" t="s">
        <v>554</v>
      </c>
    </row>
    <row r="112" spans="1:12" s="18" customFormat="1" x14ac:dyDescent="0.2">
      <c r="A112" s="112" t="s">
        <v>555</v>
      </c>
      <c r="B112" s="174"/>
      <c r="C112" s="174"/>
      <c r="D112" s="74" t="s">
        <v>556</v>
      </c>
      <c r="E112" s="107">
        <v>0</v>
      </c>
      <c r="F112" s="107">
        <v>10</v>
      </c>
      <c r="G112" s="107">
        <v>10</v>
      </c>
      <c r="H112" s="107">
        <v>2</v>
      </c>
      <c r="I112" s="107" t="s">
        <v>10</v>
      </c>
      <c r="J112" s="107" t="s">
        <v>346</v>
      </c>
      <c r="K112" s="101"/>
    </row>
    <row r="113" spans="1:11" s="18" customFormat="1" x14ac:dyDescent="0.2">
      <c r="A113" s="112" t="s">
        <v>557</v>
      </c>
      <c r="B113" s="174" t="s">
        <v>558</v>
      </c>
      <c r="C113" s="174" t="s">
        <v>282</v>
      </c>
      <c r="D113" s="74" t="s">
        <v>559</v>
      </c>
      <c r="E113" s="107">
        <v>0</v>
      </c>
      <c r="F113" s="107">
        <v>15</v>
      </c>
      <c r="G113" s="107">
        <v>15</v>
      </c>
      <c r="H113" s="107">
        <v>3</v>
      </c>
      <c r="I113" s="107" t="s">
        <v>56</v>
      </c>
      <c r="J113" s="107" t="s">
        <v>346</v>
      </c>
      <c r="K113" s="101"/>
    </row>
    <row r="114" spans="1:11" s="18" customFormat="1" x14ac:dyDescent="0.2">
      <c r="A114" s="112" t="s">
        <v>560</v>
      </c>
      <c r="B114" s="174"/>
      <c r="C114" s="174"/>
      <c r="D114" s="74" t="s">
        <v>561</v>
      </c>
      <c r="E114" s="107">
        <v>10</v>
      </c>
      <c r="F114" s="107">
        <v>10</v>
      </c>
      <c r="G114" s="107">
        <v>20</v>
      </c>
      <c r="H114" s="107">
        <v>4</v>
      </c>
      <c r="I114" s="107" t="s">
        <v>56</v>
      </c>
      <c r="J114" s="107" t="s">
        <v>346</v>
      </c>
      <c r="K114" s="101"/>
    </row>
    <row r="115" spans="1:11" s="18" customFormat="1" x14ac:dyDescent="0.2">
      <c r="A115" s="112" t="s">
        <v>562</v>
      </c>
      <c r="B115" s="174"/>
      <c r="C115" s="174"/>
      <c r="D115" s="74" t="s">
        <v>563</v>
      </c>
      <c r="E115" s="107">
        <v>0</v>
      </c>
      <c r="F115" s="107">
        <v>10</v>
      </c>
      <c r="G115" s="107">
        <v>10</v>
      </c>
      <c r="H115" s="107">
        <v>2</v>
      </c>
      <c r="I115" s="107" t="s">
        <v>10</v>
      </c>
      <c r="J115" s="107" t="s">
        <v>353</v>
      </c>
      <c r="K115" s="101"/>
    </row>
    <row r="116" spans="1:11" s="18" customFormat="1" x14ac:dyDescent="0.2">
      <c r="A116" s="112" t="s">
        <v>564</v>
      </c>
      <c r="B116" s="174"/>
      <c r="C116" s="174"/>
      <c r="D116" s="74" t="s">
        <v>565</v>
      </c>
      <c r="E116" s="107">
        <v>0</v>
      </c>
      <c r="F116" s="107">
        <v>10</v>
      </c>
      <c r="G116" s="107">
        <v>10</v>
      </c>
      <c r="H116" s="107">
        <v>2</v>
      </c>
      <c r="I116" s="107" t="s">
        <v>10</v>
      </c>
      <c r="J116" s="107" t="s">
        <v>353</v>
      </c>
      <c r="K116" s="101"/>
    </row>
    <row r="117" spans="1:11" s="18" customFormat="1" x14ac:dyDescent="0.2">
      <c r="A117" s="112" t="s">
        <v>544</v>
      </c>
      <c r="B117" s="107"/>
      <c r="C117" s="107"/>
      <c r="D117" s="6" t="s">
        <v>403</v>
      </c>
      <c r="E117" s="107"/>
      <c r="F117" s="113"/>
      <c r="G117" s="107"/>
      <c r="H117" s="107">
        <v>1</v>
      </c>
      <c r="I117" s="107"/>
      <c r="J117" s="107" t="s">
        <v>353</v>
      </c>
      <c r="K117" s="101"/>
    </row>
    <row r="118" spans="1:11" s="18" customFormat="1" x14ac:dyDescent="0.2">
      <c r="A118" s="112"/>
      <c r="B118" s="112"/>
      <c r="C118" s="112"/>
      <c r="D118" s="75" t="s">
        <v>428</v>
      </c>
      <c r="E118" s="78">
        <f>SUM(E108:E117)</f>
        <v>20</v>
      </c>
      <c r="F118" s="78">
        <f>SUM(F108:F117)</f>
        <v>95</v>
      </c>
      <c r="G118" s="78">
        <f>SUM(G108:G117)</f>
        <v>115</v>
      </c>
      <c r="H118" s="78">
        <f>SUM(H108:H117)</f>
        <v>24</v>
      </c>
      <c r="I118" s="112"/>
      <c r="J118" s="112"/>
      <c r="K118" s="69"/>
    </row>
    <row r="119" spans="1:11" s="18" customFormat="1" x14ac:dyDescent="0.2"/>
    <row r="120" spans="1:11" s="18" customFormat="1" x14ac:dyDescent="0.2"/>
    <row r="121" spans="1:11" s="18" customFormat="1" x14ac:dyDescent="0.2"/>
    <row r="122" spans="1:11" s="18" customFormat="1" x14ac:dyDescent="0.2"/>
    <row r="123" spans="1:11" s="18" customFormat="1" x14ac:dyDescent="0.2"/>
    <row r="124" spans="1:11" s="18" customFormat="1" x14ac:dyDescent="0.2"/>
    <row r="125" spans="1:11" s="18" customFormat="1" x14ac:dyDescent="0.2"/>
    <row r="126" spans="1:11" s="18" customFormat="1" x14ac:dyDescent="0.2"/>
    <row r="127" spans="1:11" s="18" customFormat="1" x14ac:dyDescent="0.2"/>
    <row r="128" spans="1:11"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sheetData>
  <mergeCells count="50">
    <mergeCell ref="B108:B112"/>
    <mergeCell ref="C108:C112"/>
    <mergeCell ref="B113:B116"/>
    <mergeCell ref="C113:C116"/>
    <mergeCell ref="A95:J95"/>
    <mergeCell ref="B96:B100"/>
    <mergeCell ref="C96:C100"/>
    <mergeCell ref="B101:B102"/>
    <mergeCell ref="C101:C102"/>
    <mergeCell ref="A107:J107"/>
    <mergeCell ref="B88:B91"/>
    <mergeCell ref="C88:C91"/>
    <mergeCell ref="B62:B64"/>
    <mergeCell ref="C62:C64"/>
    <mergeCell ref="B65:B66"/>
    <mergeCell ref="C65:C66"/>
    <mergeCell ref="A71:J71"/>
    <mergeCell ref="B72:B74"/>
    <mergeCell ref="C72:C74"/>
    <mergeCell ref="B75:B77"/>
    <mergeCell ref="C75:C77"/>
    <mergeCell ref="A81:J81"/>
    <mergeCell ref="B82:B87"/>
    <mergeCell ref="C82:C87"/>
    <mergeCell ref="A61:J61"/>
    <mergeCell ref="B23:B25"/>
    <mergeCell ref="C23:C25"/>
    <mergeCell ref="A29:J29"/>
    <mergeCell ref="B30:B38"/>
    <mergeCell ref="C30:C38"/>
    <mergeCell ref="B39:B43"/>
    <mergeCell ref="C39:C43"/>
    <mergeCell ref="A47:J47"/>
    <mergeCell ref="B48:B54"/>
    <mergeCell ref="C48:C54"/>
    <mergeCell ref="B55:B57"/>
    <mergeCell ref="C55:C57"/>
    <mergeCell ref="B19:B22"/>
    <mergeCell ref="C19:C22"/>
    <mergeCell ref="A1:J1"/>
    <mergeCell ref="A3:J3"/>
    <mergeCell ref="B4:B6"/>
    <mergeCell ref="C4:C6"/>
    <mergeCell ref="B7:B9"/>
    <mergeCell ref="C7:C9"/>
    <mergeCell ref="B10:B12"/>
    <mergeCell ref="C10:C12"/>
    <mergeCell ref="B13:B15"/>
    <mergeCell ref="C13:C15"/>
    <mergeCell ref="A18:J18"/>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3"/>
  <sheetViews>
    <sheetView workbookViewId="0">
      <selection sqref="A1:G1"/>
    </sheetView>
  </sheetViews>
  <sheetFormatPr defaultRowHeight="12.75" x14ac:dyDescent="0.2"/>
  <cols>
    <col min="1" max="1" width="14.28515625" customWidth="1"/>
    <col min="2" max="2" width="34.42578125" customWidth="1"/>
    <col min="3" max="3" width="4.7109375" customWidth="1"/>
    <col min="4" max="4" width="4.85546875" customWidth="1"/>
    <col min="5" max="5" width="4.5703125" customWidth="1"/>
    <col min="6" max="6" width="3.5703125" customWidth="1"/>
    <col min="7" max="7" width="5.140625" customWidth="1"/>
    <col min="8" max="8" width="5.7109375" customWidth="1"/>
    <col min="9" max="9" width="14.28515625" customWidth="1"/>
    <col min="10" max="10" width="34" customWidth="1"/>
    <col min="11" max="11" width="4.28515625" customWidth="1"/>
    <col min="12" max="12" width="4.140625" customWidth="1"/>
    <col min="13" max="14" width="3.85546875" customWidth="1"/>
    <col min="15" max="15" width="5" customWidth="1"/>
  </cols>
  <sheetData>
    <row r="1" spans="1:15" ht="18.75" x14ac:dyDescent="0.2">
      <c r="A1" s="210" t="s">
        <v>604</v>
      </c>
      <c r="B1" s="210"/>
      <c r="C1" s="210"/>
      <c r="D1" s="210"/>
      <c r="E1" s="210"/>
      <c r="F1" s="210"/>
      <c r="G1" s="210"/>
      <c r="H1" s="211"/>
      <c r="I1" s="214" t="s">
        <v>603</v>
      </c>
      <c r="J1" s="214"/>
      <c r="K1" s="214"/>
      <c r="L1" s="214"/>
      <c r="M1" s="214"/>
      <c r="N1" s="214"/>
      <c r="O1" s="214"/>
    </row>
    <row r="2" spans="1:15" ht="58.5" x14ac:dyDescent="0.2">
      <c r="A2" s="4" t="s">
        <v>61</v>
      </c>
      <c r="B2" s="2" t="s">
        <v>40</v>
      </c>
      <c r="C2" s="16" t="s">
        <v>592</v>
      </c>
      <c r="D2" s="16" t="s">
        <v>593</v>
      </c>
      <c r="E2" s="16" t="s">
        <v>35</v>
      </c>
      <c r="F2" s="154" t="s">
        <v>36</v>
      </c>
      <c r="G2" s="154" t="s">
        <v>340</v>
      </c>
      <c r="H2" s="212"/>
      <c r="I2" s="4" t="s">
        <v>61</v>
      </c>
      <c r="J2" s="2" t="s">
        <v>40</v>
      </c>
      <c r="K2" s="16" t="s">
        <v>592</v>
      </c>
      <c r="L2" s="16" t="s">
        <v>593</v>
      </c>
      <c r="M2" s="16" t="s">
        <v>35</v>
      </c>
      <c r="N2" s="154" t="s">
        <v>36</v>
      </c>
      <c r="O2" s="154" t="s">
        <v>340</v>
      </c>
    </row>
    <row r="3" spans="1:15" ht="15.75" x14ac:dyDescent="0.2">
      <c r="A3" s="215" t="s">
        <v>341</v>
      </c>
      <c r="B3" s="215"/>
      <c r="C3" s="215"/>
      <c r="D3" s="215"/>
      <c r="E3" s="215"/>
      <c r="F3" s="215"/>
      <c r="G3" s="215"/>
      <c r="H3" s="213"/>
      <c r="I3" s="207" t="s">
        <v>341</v>
      </c>
      <c r="J3" s="207"/>
      <c r="K3" s="207"/>
      <c r="L3" s="207"/>
      <c r="M3" s="207"/>
      <c r="N3" s="207"/>
      <c r="O3" s="207"/>
    </row>
    <row r="4" spans="1:15" ht="21" customHeight="1" x14ac:dyDescent="0.2">
      <c r="A4" s="129" t="s">
        <v>605</v>
      </c>
      <c r="B4" s="157" t="s">
        <v>352</v>
      </c>
      <c r="C4" s="71">
        <v>10</v>
      </c>
      <c r="D4" s="71">
        <v>0</v>
      </c>
      <c r="E4" s="71">
        <v>2</v>
      </c>
      <c r="F4" s="71" t="s">
        <v>56</v>
      </c>
      <c r="G4" s="71">
        <v>6</v>
      </c>
      <c r="H4" s="158"/>
      <c r="I4" s="129" t="str">
        <f>'[1]Levelező VMT'!$A$12</f>
        <v>VMTALB1013</v>
      </c>
      <c r="J4" s="157" t="s">
        <v>352</v>
      </c>
      <c r="K4" s="71">
        <v>10</v>
      </c>
      <c r="L4" s="71">
        <v>0</v>
      </c>
      <c r="M4" s="71">
        <v>2</v>
      </c>
      <c r="N4" s="71" t="s">
        <v>10</v>
      </c>
      <c r="O4" s="71">
        <v>6</v>
      </c>
    </row>
    <row r="5" spans="1:15" ht="15.75" x14ac:dyDescent="0.25">
      <c r="A5" s="207" t="s">
        <v>355</v>
      </c>
      <c r="B5" s="207"/>
      <c r="C5" s="207"/>
      <c r="D5" s="207"/>
      <c r="E5" s="207"/>
      <c r="F5" s="207"/>
      <c r="G5" s="207"/>
      <c r="H5" s="155"/>
      <c r="I5" s="207" t="s">
        <v>355</v>
      </c>
      <c r="J5" s="207"/>
      <c r="K5" s="207"/>
      <c r="L5" s="207"/>
      <c r="M5" s="207"/>
      <c r="N5" s="207"/>
      <c r="O5" s="207"/>
    </row>
    <row r="6" spans="1:15" ht="38.25" x14ac:dyDescent="0.25">
      <c r="A6" s="129" t="s">
        <v>606</v>
      </c>
      <c r="B6" s="127" t="s">
        <v>356</v>
      </c>
      <c r="C6" s="113">
        <v>10</v>
      </c>
      <c r="D6" s="113">
        <v>5</v>
      </c>
      <c r="E6" s="113">
        <v>3</v>
      </c>
      <c r="F6" s="113" t="s">
        <v>56</v>
      </c>
      <c r="G6" s="113">
        <v>6</v>
      </c>
      <c r="H6" s="156"/>
      <c r="I6" s="129" t="str">
        <f>'[1]Levelező VMT'!$A$20</f>
        <v>VMTALB2009</v>
      </c>
      <c r="J6" s="127" t="s">
        <v>356</v>
      </c>
      <c r="K6" s="113">
        <v>10</v>
      </c>
      <c r="L6" s="113">
        <v>5</v>
      </c>
      <c r="M6" s="113">
        <v>3</v>
      </c>
      <c r="N6" s="113" t="s">
        <v>10</v>
      </c>
      <c r="O6" s="113">
        <v>6</v>
      </c>
    </row>
    <row r="7" spans="1:15" ht="15.75" x14ac:dyDescent="0.25">
      <c r="A7" s="207" t="s">
        <v>364</v>
      </c>
      <c r="B7" s="207"/>
      <c r="C7" s="207"/>
      <c r="D7" s="207"/>
      <c r="E7" s="207"/>
      <c r="F7" s="207"/>
      <c r="G7" s="207"/>
      <c r="H7" s="155"/>
      <c r="I7" s="207" t="s">
        <v>364</v>
      </c>
      <c r="J7" s="207"/>
      <c r="K7" s="207"/>
      <c r="L7" s="207"/>
      <c r="M7" s="207"/>
      <c r="N7" s="207"/>
      <c r="O7" s="207"/>
    </row>
    <row r="8" spans="1:15" ht="18" customHeight="1" x14ac:dyDescent="0.25">
      <c r="A8" s="129" t="s">
        <v>607</v>
      </c>
      <c r="B8" s="127" t="s">
        <v>368</v>
      </c>
      <c r="C8" s="113">
        <v>0</v>
      </c>
      <c r="D8" s="113">
        <v>5</v>
      </c>
      <c r="E8" s="113">
        <v>1</v>
      </c>
      <c r="F8" s="113" t="s">
        <v>56</v>
      </c>
      <c r="G8" s="113">
        <v>5</v>
      </c>
      <c r="H8" s="160"/>
      <c r="I8" s="129" t="str">
        <f>'[1]Levelező VMT'!$A$31</f>
        <v>VMTALB3016</v>
      </c>
      <c r="J8" s="127" t="s">
        <v>368</v>
      </c>
      <c r="K8" s="113">
        <v>0</v>
      </c>
      <c r="L8" s="113">
        <v>5</v>
      </c>
      <c r="M8" s="113">
        <v>1</v>
      </c>
      <c r="N8" s="113" t="s">
        <v>10</v>
      </c>
      <c r="O8" s="113">
        <v>5</v>
      </c>
    </row>
    <row r="9" spans="1:15" ht="19.5" customHeight="1" x14ac:dyDescent="0.25">
      <c r="A9" s="129" t="s">
        <v>608</v>
      </c>
      <c r="B9" s="127" t="s">
        <v>370</v>
      </c>
      <c r="C9" s="113">
        <v>5</v>
      </c>
      <c r="D9" s="113">
        <v>5</v>
      </c>
      <c r="E9" s="113">
        <v>2</v>
      </c>
      <c r="F9" s="113" t="s">
        <v>56</v>
      </c>
      <c r="G9" s="113">
        <v>6</v>
      </c>
      <c r="H9" s="159"/>
      <c r="I9" s="129" t="str">
        <f>'[1]Levelező VMT'!$A$43</f>
        <v>VMTALB3017</v>
      </c>
      <c r="J9" s="127" t="s">
        <v>370</v>
      </c>
      <c r="K9" s="113">
        <v>5</v>
      </c>
      <c r="L9" s="113">
        <v>5</v>
      </c>
      <c r="M9" s="113">
        <v>2</v>
      </c>
      <c r="N9" s="113" t="s">
        <v>10</v>
      </c>
      <c r="O9" s="113">
        <v>6</v>
      </c>
    </row>
    <row r="10" spans="1:15" ht="12.75" customHeight="1" x14ac:dyDescent="0.25">
      <c r="A10" s="207" t="s">
        <v>380</v>
      </c>
      <c r="B10" s="207"/>
      <c r="C10" s="207"/>
      <c r="D10" s="207"/>
      <c r="E10" s="207"/>
      <c r="F10" s="207"/>
      <c r="G10" s="207"/>
      <c r="H10" s="155"/>
      <c r="I10" s="207" t="s">
        <v>380</v>
      </c>
      <c r="J10" s="207"/>
      <c r="K10" s="207"/>
      <c r="L10" s="207"/>
      <c r="M10" s="207"/>
      <c r="N10" s="207"/>
      <c r="O10" s="207"/>
    </row>
    <row r="11" spans="1:15" ht="24" customHeight="1" x14ac:dyDescent="0.25">
      <c r="A11" s="129" t="s">
        <v>609</v>
      </c>
      <c r="B11" s="6" t="s">
        <v>493</v>
      </c>
      <c r="C11" s="113">
        <v>10</v>
      </c>
      <c r="D11" s="113">
        <v>10</v>
      </c>
      <c r="E11" s="113">
        <v>4</v>
      </c>
      <c r="F11" s="113" t="s">
        <v>56</v>
      </c>
      <c r="G11" s="113">
        <v>6</v>
      </c>
      <c r="H11" s="160"/>
      <c r="I11" s="129" t="str">
        <f>'[1]Levelező VMT'!$A$67</f>
        <v>VMTALB5008</v>
      </c>
      <c r="J11" s="6" t="s">
        <v>493</v>
      </c>
      <c r="K11" s="113">
        <v>10</v>
      </c>
      <c r="L11" s="113">
        <v>10</v>
      </c>
      <c r="M11" s="113">
        <v>4</v>
      </c>
      <c r="N11" s="113" t="s">
        <v>10</v>
      </c>
      <c r="O11" s="113">
        <v>6</v>
      </c>
    </row>
    <row r="12" spans="1:15" ht="15.75" x14ac:dyDescent="0.25">
      <c r="A12" s="207" t="s">
        <v>398</v>
      </c>
      <c r="B12" s="207"/>
      <c r="C12" s="207"/>
      <c r="D12" s="207"/>
      <c r="E12" s="207"/>
      <c r="F12" s="207"/>
      <c r="G12" s="207"/>
      <c r="H12" s="155"/>
      <c r="I12" s="207" t="s">
        <v>398</v>
      </c>
      <c r="J12" s="207"/>
      <c r="K12" s="207"/>
      <c r="L12" s="207"/>
      <c r="M12" s="207"/>
      <c r="N12" s="207"/>
      <c r="O12" s="207"/>
    </row>
    <row r="13" spans="1:15" ht="24" customHeight="1" x14ac:dyDescent="0.25">
      <c r="A13" s="129" t="s">
        <v>613</v>
      </c>
      <c r="B13" s="127" t="s">
        <v>532</v>
      </c>
      <c r="C13" s="113">
        <v>0</v>
      </c>
      <c r="D13" s="113">
        <v>10</v>
      </c>
      <c r="E13" s="113">
        <v>2</v>
      </c>
      <c r="F13" s="113" t="s">
        <v>10</v>
      </c>
      <c r="G13" s="113">
        <v>4</v>
      </c>
      <c r="H13" s="160"/>
      <c r="I13" s="129" t="str">
        <f>'[1]Levelező VMT'!$A$102</f>
        <v>VMTALB8010</v>
      </c>
      <c r="J13" s="127" t="s">
        <v>532</v>
      </c>
      <c r="K13" s="113">
        <v>0</v>
      </c>
      <c r="L13" s="113">
        <v>10</v>
      </c>
      <c r="M13" s="113">
        <v>2</v>
      </c>
      <c r="N13" s="113" t="s">
        <v>56</v>
      </c>
      <c r="O13" s="113">
        <v>4</v>
      </c>
    </row>
  </sheetData>
  <mergeCells count="13">
    <mergeCell ref="A12:G12"/>
    <mergeCell ref="I12:O12"/>
    <mergeCell ref="A10:G10"/>
    <mergeCell ref="I10:O10"/>
    <mergeCell ref="A7:G7"/>
    <mergeCell ref="I7:O7"/>
    <mergeCell ref="A5:G5"/>
    <mergeCell ref="I5:O5"/>
    <mergeCell ref="A1:G1"/>
    <mergeCell ref="H1:H3"/>
    <mergeCell ref="I1:O1"/>
    <mergeCell ref="A3:G3"/>
    <mergeCell ref="I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Alap_levelező</vt:lpstr>
      <vt:lpstr>Levelező_német_nemz</vt:lpstr>
      <vt:lpstr>Levelező_cigány_roma</vt:lpstr>
      <vt:lpstr>ekvivalencia</vt:lpstr>
      <vt:lpstr>Levelező VMT</vt:lpstr>
      <vt:lpstr>VMT ekvivalencia</vt:lpstr>
    </vt:vector>
  </TitlesOfParts>
  <Manager>AVKF Rektori Hivatal</Manager>
  <Company>Apor Vilmos Katolikus Főiskola, Vác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Zóka Katalin</dc:creator>
  <cp:lastModifiedBy>Windows User</cp:lastModifiedBy>
  <cp:lastPrinted>2017-06-07T10:43:56Z</cp:lastPrinted>
  <dcterms:created xsi:type="dcterms:W3CDTF">2001-10-21T10:29:43Z</dcterms:created>
  <dcterms:modified xsi:type="dcterms:W3CDTF">2019-08-22T12:20:20Z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