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470"/>
  </bookViews>
  <sheets>
    <sheet name="atipikus_fejlodes" sheetId="2" r:id="rId1"/>
    <sheet name="Munka1" sheetId="3" r:id="rId2"/>
  </sheets>
  <definedNames>
    <definedName name="_xlnm._FilterDatabase" localSheetId="0" hidden="1">atipikus_fejlodes!$A$2:$O$22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E20" i="2"/>
  <c r="G20" i="2"/>
  <c r="H20" i="2"/>
  <c r="I20" i="2"/>
  <c r="J20" i="2"/>
  <c r="E8" i="2"/>
  <c r="N21" i="2"/>
  <c r="N16" i="2"/>
  <c r="N9" i="2"/>
  <c r="N4" i="2"/>
  <c r="N3" i="2"/>
  <c r="L21" i="2"/>
  <c r="K21" i="2"/>
  <c r="K10" i="2"/>
  <c r="K11" i="2"/>
  <c r="K12" i="2"/>
  <c r="K13" i="2"/>
  <c r="K14" i="2"/>
  <c r="L10" i="2"/>
  <c r="L11" i="2"/>
  <c r="L12" i="2"/>
  <c r="L13" i="2"/>
  <c r="L14" i="2"/>
  <c r="L9" i="2"/>
  <c r="K9" i="2"/>
  <c r="F15" i="2"/>
  <c r="G15" i="2"/>
  <c r="H15" i="2"/>
  <c r="I15" i="2"/>
  <c r="J15" i="2"/>
  <c r="E15" i="2"/>
  <c r="N14" i="2"/>
  <c r="N13" i="2"/>
  <c r="G8" i="2"/>
  <c r="H8" i="2"/>
  <c r="I8" i="2"/>
  <c r="J8" i="2"/>
  <c r="F8" i="2"/>
  <c r="F22" i="2" s="1"/>
  <c r="N5" i="2"/>
  <c r="N6" i="2"/>
  <c r="N7" i="2"/>
  <c r="L4" i="2"/>
  <c r="L5" i="2"/>
  <c r="L6" i="2"/>
  <c r="L7" i="2"/>
  <c r="L3" i="2"/>
  <c r="K4" i="2"/>
  <c r="K5" i="2"/>
  <c r="K6" i="2"/>
  <c r="K7" i="2"/>
  <c r="K3" i="2"/>
  <c r="M14" i="2" l="1"/>
  <c r="M6" i="2"/>
  <c r="M10" i="2"/>
  <c r="M7" i="2"/>
  <c r="M5" i="2"/>
  <c r="L8" i="2"/>
  <c r="M4" i="2"/>
  <c r="I22" i="2"/>
  <c r="G22" i="2"/>
  <c r="L15" i="2"/>
  <c r="M3" i="2"/>
  <c r="N8" i="2"/>
  <c r="J22" i="2"/>
  <c r="H22" i="2"/>
  <c r="E22" i="2"/>
  <c r="K15" i="2"/>
  <c r="M12" i="2"/>
  <c r="M21" i="2"/>
  <c r="M13" i="2"/>
  <c r="M11" i="2"/>
  <c r="K8" i="2"/>
  <c r="L19" i="2"/>
  <c r="K17" i="2"/>
  <c r="K18" i="2"/>
  <c r="K19" i="2"/>
  <c r="N19" i="2"/>
  <c r="N11" i="2"/>
  <c r="M8" i="2" l="1"/>
  <c r="M19" i="2"/>
  <c r="N18" i="2" l="1"/>
  <c r="L18" i="2"/>
  <c r="N17" i="2"/>
  <c r="L17" i="2"/>
  <c r="L16" i="2"/>
  <c r="K16" i="2"/>
  <c r="K20" i="2" s="1"/>
  <c r="K22" i="2" s="1"/>
  <c r="N12" i="2"/>
  <c r="N10" i="2"/>
  <c r="N20" i="2" l="1"/>
  <c r="N15" i="2"/>
  <c r="L20" i="2"/>
  <c r="L22" i="2" s="1"/>
  <c r="M18" i="2"/>
  <c r="M17" i="2"/>
  <c r="M9" i="2"/>
  <c r="M15" i="2" s="1"/>
  <c r="M16" i="2"/>
  <c r="N22" i="2" l="1"/>
  <c r="M20" i="2"/>
  <c r="M22" i="2" s="1"/>
</calcChain>
</file>

<file path=xl/sharedStrings.xml><?xml version="1.0" encoding="utf-8"?>
<sst xmlns="http://schemas.openxmlformats.org/spreadsheetml/2006/main" count="87" uniqueCount="60">
  <si>
    <t>Félév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</si>
  <si>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</si>
  <si>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</si>
  <si>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</si>
  <si>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</si>
  <si>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</si>
  <si>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</si>
  <si>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</si>
  <si>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</si>
  <si>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Óra ea./félév</t>
  </si>
  <si>
    <t>Óra gy/félév</t>
  </si>
  <si>
    <t>Óra össz.</t>
  </si>
  <si>
    <t>Kredit</t>
  </si>
  <si>
    <t>F. zárás</t>
  </si>
  <si>
    <t>1.</t>
  </si>
  <si>
    <t>2.</t>
  </si>
  <si>
    <t>Szakdolgozat</t>
  </si>
  <si>
    <t>Összesen</t>
  </si>
  <si>
    <t>Ismeretkör a KKK alapján</t>
  </si>
  <si>
    <t>v</t>
  </si>
  <si>
    <t>gyj</t>
  </si>
  <si>
    <t xml:space="preserve"> Preventív és korrektív pedagógia, pszichológia – az atipikus fejlődés és megismerése: 26 kredit</t>
  </si>
  <si>
    <t xml:space="preserve"> Az inklúzió pedagógiája – az atipikusan fejlődő gyerekek és tanulók inkluzív ellátása: 18 kredit</t>
  </si>
  <si>
    <t xml:space="preserve"> Iskolai neveléshez kapcsolódó szociálpszichológiai ismeretek – az atipikus fejlődés kezelésének szociálpszichológiai, szociológiai aspektusai, és a közösség szerepe:11 kredit</t>
  </si>
  <si>
    <t>ATPSLK1001</t>
  </si>
  <si>
    <t>Atipikus fejlődés, a teljesítménybeli és viselkedés zavarok kialakulása</t>
  </si>
  <si>
    <t>ATPSLK1002</t>
  </si>
  <si>
    <t>Képességfejlődési profil és egyéni fejlesztési terv</t>
  </si>
  <si>
    <t>ATPSLK1003</t>
  </si>
  <si>
    <t>ATPSLK1004</t>
  </si>
  <si>
    <t>A gyakorlat feldolgozása</t>
  </si>
  <si>
    <t>Gyakorlat: atipikus tanulók megismerése (módszertani műhely)</t>
  </si>
  <si>
    <t>Elmélyítő szakmai gyakorlat módszertani műhelyben (módszertani műhely)</t>
  </si>
  <si>
    <t>ATPSLK2005</t>
  </si>
  <si>
    <t>ATPSLK2006</t>
  </si>
  <si>
    <t>ATPSLK2007</t>
  </si>
  <si>
    <t>ATPSLK2008</t>
  </si>
  <si>
    <t>ATPSLK2009</t>
  </si>
  <si>
    <t>ATPSLK2010</t>
  </si>
  <si>
    <t>ATPSLK2011</t>
  </si>
  <si>
    <t>Művészet szerepe a fejlesztésben</t>
  </si>
  <si>
    <t>A Sakkpalota módszer és hatása</t>
  </si>
  <si>
    <t>Komplex Instrukciós Program</t>
  </si>
  <si>
    <t>Mozgásfejlesztés a tanórán</t>
  </si>
  <si>
    <t>Kertművelés és közösségi kertépítés</t>
  </si>
  <si>
    <t>Állatterápia és gyakorlati tréning</t>
  </si>
  <si>
    <t>ATPSLK2012</t>
  </si>
  <si>
    <t>ATPSLK1013</t>
  </si>
  <si>
    <t>ATPSLK2014</t>
  </si>
  <si>
    <t>ATPSLK1015</t>
  </si>
  <si>
    <t xml:space="preserve">Érzelmi-társas készség fejlesztése </t>
  </si>
  <si>
    <t>Iskolai terek és térhasználat az inkluzív ellátásban</t>
  </si>
  <si>
    <t>Az atipikus fejlődés inkluzív kezelése, közösségfejlesztés</t>
  </si>
  <si>
    <t>Drámapedagógia és szerepe az atipikus fejlődés kezelésében</t>
  </si>
  <si>
    <t>ai</t>
  </si>
  <si>
    <t>ATPSLK2016</t>
  </si>
  <si>
    <t>Preventív és korrektív pedagógia, pszichológia ismeretkör</t>
  </si>
  <si>
    <t>Az inklúzió pedagógiájának gyakorlata ismeretkör</t>
  </si>
  <si>
    <t>Iskolai neveléshez kapcsolódó szociálpszichológiai  ismeretek ismeretkör</t>
  </si>
  <si>
    <t>Atipikus fejlődés szakirányú továbbképzési szak (AVKF) mintatanterv                                                                                                                                 érvényes 2019. szeptember 1-től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</si>
</sst>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4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textRotation="90" shrinkToFit="1"/>
    </xf>
    <xf numFmtId="0" fontId="2" fillId="2" borderId="3" xfId="0" applyNumberFormat="1" applyFont="1" applyFill="1" applyBorder="1" applyAlignment="1">
      <alignment horizontal="center" vertical="center" textRotation="90" shrinkToFit="1"/>
    </xf>
    <xf numFmtId="0" fontId="2" fillId="2" borderId="4" xfId="0" applyNumberFormat="1" applyFont="1" applyFill="1" applyBorder="1" applyAlignment="1">
      <alignment horizontal="center" vertical="center" textRotation="90" shrinkToFit="1"/>
    </xf>
    <xf numFmtId="0" fontId="2" fillId="2" borderId="1" xfId="0" applyFont="1" applyFill="1" applyBorder="1" applyAlignment="1">
      <alignment horizontal="center" vertical="center" textRotation="90" shrinkToFit="1"/>
    </xf>
    <xf numFmtId="0" fontId="1" fillId="0" borderId="13" xfId="0" applyFont="1" applyBorder="1" applyAlignment="1">
      <alignment wrapText="1"/>
    </xf>
    <xf numFmtId="0" fontId="1" fillId="0" borderId="1" xfId="0" applyFont="1" applyBorder="1"/>
    <xf numFmtId="0" fontId="3" fillId="0" borderId="16" xfId="0" applyFont="1" applyFill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2" fillId="2" borderId="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11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2" fillId="2" borderId="6" xfId="0" applyNumberFormat="1" applyFont="1" applyFill="1" applyBorder="1" applyAlignment="1">
      <alignment horizontal="center" vertical="center" textRotation="90" shrinkToFit="1"/>
    </xf>
    <xf numFmtId="0" fontId="2" fillId="2" borderId="7" xfId="0" applyNumberFormat="1" applyFont="1" applyFill="1" applyBorder="1" applyAlignment="1">
      <alignment horizontal="center" vertical="center" textRotation="90" shrinkToFit="1"/>
    </xf>
    <xf numFmtId="0" fontId="2" fillId="2" borderId="8" xfId="0" applyNumberFormat="1" applyFont="1" applyFill="1" applyBorder="1" applyAlignment="1">
      <alignment horizontal="center" vertical="center" textRotation="90" shrinkToFi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 textRotation="90" shrinkToFit="1"/>
    </xf>
    <xf numFmtId="0" fontId="2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/>
    <xf numFmtId="0" fontId="0" fillId="0" borderId="15" xfId="0" applyBorder="1" applyAlignment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topLeftCell="A4" zoomScale="80" zoomScaleNormal="80" workbookViewId="0">
      <selection activeCell="M26" sqref="M26"/>
    </sheetView>
  </sheetViews>
  <sheetFormatPr defaultColWidth="8.85546875" defaultRowHeight="15" x14ac:dyDescent="0.25"/>
  <cols>
    <col min="1" max="1" width="3.28515625" style="1" customWidth="1"/>
    <col min="2" max="2" width="16.42578125" style="1" customWidth="1"/>
    <col min="3" max="3" width="13.42578125" style="1" customWidth="1"/>
    <col min="4" max="4" width="62.85546875" style="1" customWidth="1"/>
    <col min="5" max="5" width="4" style="1" customWidth="1"/>
    <col min="6" max="6" width="3.7109375" style="1" customWidth="1"/>
    <col min="7" max="7" width="3.85546875" style="1" customWidth="1"/>
    <col min="8" max="8" width="3.42578125" style="1" customWidth="1"/>
    <col min="9" max="9" width="4.42578125" style="1" customWidth="1"/>
    <col min="10" max="10" width="3.85546875" style="1" customWidth="1"/>
    <col min="11" max="13" width="5.7109375" style="1" customWidth="1"/>
    <col min="14" max="14" width="5.140625" style="1" customWidth="1"/>
    <col min="15" max="15" width="4.85546875" style="1" customWidth="1"/>
    <col min="16" max="16384" width="8.85546875" style="1"/>
  </cols>
  <sheetData>
    <row r="1" spans="1:15" ht="43.15" customHeight="1" x14ac:dyDescent="0.25">
      <c r="A1" s="56" t="s">
        <v>59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5" ht="66.75" x14ac:dyDescent="0.25">
      <c r="A2" s="2" t="s">
        <v>0</v>
      </c>
      <c r="B2" s="3" t="s">
        <v>18</v>
      </c>
      <c r="C2" s="33" t="s">
        <v>1</v>
      </c>
      <c r="D2" s="34" t="s">
        <v>2</v>
      </c>
      <c r="E2" s="41" t="s">
        <v>3</v>
      </c>
      <c r="F2" s="42" t="s">
        <v>4</v>
      </c>
      <c r="G2" s="43" t="s">
        <v>5</v>
      </c>
      <c r="H2" s="4" t="s">
        <v>6</v>
      </c>
      <c r="I2" s="5" t="s">
        <v>7</v>
      </c>
      <c r="J2" s="6" t="s">
        <v>8</v>
      </c>
      <c r="K2" s="46" t="s">
        <v>9</v>
      </c>
      <c r="L2" s="46" t="s">
        <v>10</v>
      </c>
      <c r="M2" s="43" t="s">
        <v>11</v>
      </c>
      <c r="N2" s="46" t="s">
        <v>12</v>
      </c>
      <c r="O2" s="7" t="s">
        <v>13</v>
      </c>
    </row>
    <row r="3" spans="1:15" ht="19.5" customHeight="1" x14ac:dyDescent="0.25">
      <c r="A3" s="9" t="s">
        <v>14</v>
      </c>
      <c r="B3" s="59" t="s">
        <v>56</v>
      </c>
      <c r="C3" s="35" t="s">
        <v>24</v>
      </c>
      <c r="D3" s="37" t="s">
        <v>25</v>
      </c>
      <c r="E3" s="44">
        <v>15</v>
      </c>
      <c r="F3" s="12">
        <v>0</v>
      </c>
      <c r="G3" s="13">
        <v>4</v>
      </c>
      <c r="H3" s="12"/>
      <c r="I3" s="12"/>
      <c r="J3" s="12"/>
      <c r="K3" s="44">
        <f>E3+H3</f>
        <v>15</v>
      </c>
      <c r="L3" s="11">
        <f>F3+I3</f>
        <v>0</v>
      </c>
      <c r="M3" s="44">
        <f>K3+L3</f>
        <v>15</v>
      </c>
      <c r="N3" s="14">
        <f>G3+J3</f>
        <v>4</v>
      </c>
      <c r="O3" s="13" t="s">
        <v>19</v>
      </c>
    </row>
    <row r="4" spans="1:15" ht="17.25" customHeight="1" x14ac:dyDescent="0.25">
      <c r="A4" s="9" t="s">
        <v>14</v>
      </c>
      <c r="B4" s="60"/>
      <c r="C4" s="35" t="s">
        <v>26</v>
      </c>
      <c r="D4" s="37" t="s">
        <v>27</v>
      </c>
      <c r="E4" s="15">
        <v>0</v>
      </c>
      <c r="F4" s="16">
        <v>15</v>
      </c>
      <c r="G4" s="17">
        <v>4</v>
      </c>
      <c r="H4" s="26"/>
      <c r="I4" s="26"/>
      <c r="J4" s="16"/>
      <c r="K4" s="27">
        <f t="shared" ref="K4:K7" si="0">E4+H4</f>
        <v>0</v>
      </c>
      <c r="L4" s="15">
        <f t="shared" ref="L4:L7" si="1">F4+I4</f>
        <v>15</v>
      </c>
      <c r="M4" s="27">
        <f t="shared" ref="M4:M7" si="2">K4+L4</f>
        <v>15</v>
      </c>
      <c r="N4" s="18">
        <f>G4+J4</f>
        <v>4</v>
      </c>
      <c r="O4" s="17" t="s">
        <v>20</v>
      </c>
    </row>
    <row r="5" spans="1:15" ht="15" customHeight="1" x14ac:dyDescent="0.25">
      <c r="A5" s="9" t="s">
        <v>14</v>
      </c>
      <c r="B5" s="60"/>
      <c r="C5" s="35" t="s">
        <v>28</v>
      </c>
      <c r="D5" s="38" t="s">
        <v>31</v>
      </c>
      <c r="E5" s="15">
        <v>0</v>
      </c>
      <c r="F5" s="16">
        <v>30</v>
      </c>
      <c r="G5" s="17">
        <v>10</v>
      </c>
      <c r="H5" s="16"/>
      <c r="I5" s="16"/>
      <c r="J5" s="16"/>
      <c r="K5" s="27">
        <f t="shared" si="0"/>
        <v>0</v>
      </c>
      <c r="L5" s="15">
        <f t="shared" si="1"/>
        <v>30</v>
      </c>
      <c r="M5" s="27">
        <f t="shared" si="2"/>
        <v>30</v>
      </c>
      <c r="N5" s="18">
        <f t="shared" ref="N5:N7" si="3">G5+J5</f>
        <v>10</v>
      </c>
      <c r="O5" s="17" t="s">
        <v>20</v>
      </c>
    </row>
    <row r="6" spans="1:15" ht="17.25" customHeight="1" x14ac:dyDescent="0.25">
      <c r="A6" s="9" t="s">
        <v>14</v>
      </c>
      <c r="B6" s="60"/>
      <c r="C6" s="35" t="s">
        <v>29</v>
      </c>
      <c r="D6" s="39" t="s">
        <v>30</v>
      </c>
      <c r="E6" s="15">
        <v>15</v>
      </c>
      <c r="F6" s="16">
        <v>0</v>
      </c>
      <c r="G6" s="17">
        <v>4</v>
      </c>
      <c r="H6" s="16"/>
      <c r="I6" s="16"/>
      <c r="J6" s="16"/>
      <c r="K6" s="27">
        <f t="shared" si="0"/>
        <v>15</v>
      </c>
      <c r="L6" s="15">
        <f t="shared" si="1"/>
        <v>0</v>
      </c>
      <c r="M6" s="27">
        <f t="shared" si="2"/>
        <v>15</v>
      </c>
      <c r="N6" s="18">
        <f t="shared" si="3"/>
        <v>4</v>
      </c>
      <c r="O6" s="45" t="s">
        <v>19</v>
      </c>
    </row>
    <row r="7" spans="1:15" ht="30" x14ac:dyDescent="0.25">
      <c r="A7" s="9" t="s">
        <v>15</v>
      </c>
      <c r="B7" s="61"/>
      <c r="C7" s="35" t="s">
        <v>33</v>
      </c>
      <c r="D7" s="40" t="s">
        <v>32</v>
      </c>
      <c r="E7" s="19"/>
      <c r="F7" s="20"/>
      <c r="G7" s="21"/>
      <c r="H7" s="29">
        <v>0</v>
      </c>
      <c r="I7" s="29">
        <v>10</v>
      </c>
      <c r="J7" s="20">
        <v>4</v>
      </c>
      <c r="K7" s="30">
        <f t="shared" si="0"/>
        <v>0</v>
      </c>
      <c r="L7" s="19">
        <f t="shared" si="1"/>
        <v>10</v>
      </c>
      <c r="M7" s="30">
        <f t="shared" si="2"/>
        <v>10</v>
      </c>
      <c r="N7" s="22">
        <f t="shared" si="3"/>
        <v>4</v>
      </c>
      <c r="O7" s="21" t="s">
        <v>20</v>
      </c>
    </row>
    <row r="8" spans="1:15" ht="19.5" customHeight="1" x14ac:dyDescent="0.25">
      <c r="A8" s="66" t="s">
        <v>21</v>
      </c>
      <c r="B8" s="67"/>
      <c r="C8" s="68"/>
      <c r="D8" s="69"/>
      <c r="E8" s="47">
        <f>SUM(E3:E7)</f>
        <v>30</v>
      </c>
      <c r="F8" s="47">
        <f>SUM(F3:F7)</f>
        <v>45</v>
      </c>
      <c r="G8" s="47">
        <f t="shared" ref="G8:N8" si="4">SUM(G3:G7)</f>
        <v>22</v>
      </c>
      <c r="H8" s="47">
        <f t="shared" si="4"/>
        <v>0</v>
      </c>
      <c r="I8" s="47">
        <f t="shared" si="4"/>
        <v>10</v>
      </c>
      <c r="J8" s="47">
        <f t="shared" si="4"/>
        <v>4</v>
      </c>
      <c r="K8" s="47">
        <f t="shared" si="4"/>
        <v>30</v>
      </c>
      <c r="L8" s="47">
        <f t="shared" si="4"/>
        <v>55</v>
      </c>
      <c r="M8" s="47">
        <f t="shared" si="4"/>
        <v>85</v>
      </c>
      <c r="N8" s="47">
        <f t="shared" si="4"/>
        <v>26</v>
      </c>
      <c r="O8" s="52"/>
    </row>
    <row r="9" spans="1:15" ht="15" customHeight="1" x14ac:dyDescent="0.25">
      <c r="A9" s="9" t="s">
        <v>15</v>
      </c>
      <c r="B9" s="59" t="s">
        <v>57</v>
      </c>
      <c r="C9" s="49" t="s">
        <v>34</v>
      </c>
      <c r="D9" s="36" t="s">
        <v>40</v>
      </c>
      <c r="E9" s="12"/>
      <c r="F9" s="12"/>
      <c r="G9" s="13"/>
      <c r="H9" s="11">
        <v>0</v>
      </c>
      <c r="I9" s="12">
        <v>10</v>
      </c>
      <c r="J9" s="12">
        <v>3</v>
      </c>
      <c r="K9" s="14">
        <f>E9+H9</f>
        <v>0</v>
      </c>
      <c r="L9" s="14">
        <f>F9+I9</f>
        <v>10</v>
      </c>
      <c r="M9" s="14">
        <f t="shared" ref="M9:M14" si="5">K9+L9</f>
        <v>10</v>
      </c>
      <c r="N9" s="14">
        <f>G9+J9</f>
        <v>3</v>
      </c>
      <c r="O9" s="14" t="s">
        <v>20</v>
      </c>
    </row>
    <row r="10" spans="1:15" ht="18" customHeight="1" x14ac:dyDescent="0.25">
      <c r="A10" s="9" t="s">
        <v>15</v>
      </c>
      <c r="B10" s="62"/>
      <c r="C10" s="49" t="s">
        <v>35</v>
      </c>
      <c r="D10" s="36" t="s">
        <v>41</v>
      </c>
      <c r="E10" s="16"/>
      <c r="F10" s="16"/>
      <c r="G10" s="17"/>
      <c r="H10" s="27">
        <v>0</v>
      </c>
      <c r="I10" s="28">
        <v>10</v>
      </c>
      <c r="J10" s="51">
        <v>3</v>
      </c>
      <c r="K10" s="18">
        <f t="shared" ref="K10:K14" si="6">E10+H10</f>
        <v>0</v>
      </c>
      <c r="L10" s="18">
        <f t="shared" ref="L10:L14" si="7">F10+I10</f>
        <v>10</v>
      </c>
      <c r="M10" s="18">
        <f t="shared" si="5"/>
        <v>10</v>
      </c>
      <c r="N10" s="18">
        <f t="shared" ref="N10:N14" si="8">G10+J10</f>
        <v>3</v>
      </c>
      <c r="O10" s="18" t="s">
        <v>20</v>
      </c>
    </row>
    <row r="11" spans="1:15" ht="15" customHeight="1" x14ac:dyDescent="0.25">
      <c r="A11" s="9" t="s">
        <v>15</v>
      </c>
      <c r="B11" s="62"/>
      <c r="C11" s="49" t="s">
        <v>36</v>
      </c>
      <c r="D11" s="36" t="s">
        <v>42</v>
      </c>
      <c r="E11" s="16"/>
      <c r="F11" s="16"/>
      <c r="G11" s="17"/>
      <c r="H11" s="15">
        <v>0</v>
      </c>
      <c r="I11" s="16">
        <v>10</v>
      </c>
      <c r="J11" s="16">
        <v>3</v>
      </c>
      <c r="K11" s="18">
        <f t="shared" si="6"/>
        <v>0</v>
      </c>
      <c r="L11" s="18">
        <f t="shared" si="7"/>
        <v>10</v>
      </c>
      <c r="M11" s="18">
        <f t="shared" si="5"/>
        <v>10</v>
      </c>
      <c r="N11" s="18">
        <f t="shared" si="8"/>
        <v>3</v>
      </c>
      <c r="O11" s="18" t="s">
        <v>20</v>
      </c>
    </row>
    <row r="12" spans="1:15" x14ac:dyDescent="0.25">
      <c r="A12" s="9" t="s">
        <v>15</v>
      </c>
      <c r="B12" s="62"/>
      <c r="C12" s="49" t="s">
        <v>37</v>
      </c>
      <c r="D12" s="36" t="s">
        <v>43</v>
      </c>
      <c r="E12" s="16"/>
      <c r="F12" s="16"/>
      <c r="G12" s="17"/>
      <c r="H12" s="15">
        <v>0</v>
      </c>
      <c r="I12" s="16">
        <v>10</v>
      </c>
      <c r="J12" s="16">
        <v>3</v>
      </c>
      <c r="K12" s="18">
        <f t="shared" si="6"/>
        <v>0</v>
      </c>
      <c r="L12" s="18">
        <f t="shared" si="7"/>
        <v>10</v>
      </c>
      <c r="M12" s="18">
        <f t="shared" si="5"/>
        <v>10</v>
      </c>
      <c r="N12" s="18">
        <f t="shared" si="8"/>
        <v>3</v>
      </c>
      <c r="O12" s="18" t="s">
        <v>20</v>
      </c>
    </row>
    <row r="13" spans="1:15" x14ac:dyDescent="0.25">
      <c r="A13" s="9" t="s">
        <v>15</v>
      </c>
      <c r="B13" s="62"/>
      <c r="C13" s="49" t="s">
        <v>38</v>
      </c>
      <c r="D13" s="36" t="s">
        <v>44</v>
      </c>
      <c r="E13" s="16"/>
      <c r="F13" s="16"/>
      <c r="G13" s="17"/>
      <c r="H13" s="15">
        <v>0</v>
      </c>
      <c r="I13" s="16">
        <v>10</v>
      </c>
      <c r="J13" s="16">
        <v>3</v>
      </c>
      <c r="K13" s="18">
        <f t="shared" si="6"/>
        <v>0</v>
      </c>
      <c r="L13" s="18">
        <f t="shared" si="7"/>
        <v>10</v>
      </c>
      <c r="M13" s="18">
        <f t="shared" si="5"/>
        <v>10</v>
      </c>
      <c r="N13" s="18">
        <f t="shared" si="8"/>
        <v>3</v>
      </c>
      <c r="O13" s="18" t="s">
        <v>20</v>
      </c>
    </row>
    <row r="14" spans="1:15" x14ac:dyDescent="0.25">
      <c r="A14" s="9" t="s">
        <v>15</v>
      </c>
      <c r="B14" s="63"/>
      <c r="C14" s="49" t="s">
        <v>39</v>
      </c>
      <c r="D14" s="35" t="s">
        <v>45</v>
      </c>
      <c r="E14" s="20"/>
      <c r="F14" s="20"/>
      <c r="G14" s="21"/>
      <c r="H14" s="19">
        <v>0</v>
      </c>
      <c r="I14" s="20">
        <v>10</v>
      </c>
      <c r="J14" s="20">
        <v>3</v>
      </c>
      <c r="K14" s="22">
        <f t="shared" si="6"/>
        <v>0</v>
      </c>
      <c r="L14" s="22">
        <f t="shared" si="7"/>
        <v>10</v>
      </c>
      <c r="M14" s="22">
        <f t="shared" si="5"/>
        <v>10</v>
      </c>
      <c r="N14" s="22">
        <f t="shared" si="8"/>
        <v>3</v>
      </c>
      <c r="O14" s="22" t="s">
        <v>20</v>
      </c>
    </row>
    <row r="15" spans="1:15" ht="21" customHeight="1" x14ac:dyDescent="0.25">
      <c r="A15" s="66" t="s">
        <v>22</v>
      </c>
      <c r="B15" s="70"/>
      <c r="C15" s="71"/>
      <c r="D15" s="71"/>
      <c r="E15" s="48">
        <f>SUM(E9:E14)</f>
        <v>0</v>
      </c>
      <c r="F15" s="48">
        <f t="shared" ref="F15:J15" si="9">SUM(F9:F14)</f>
        <v>0</v>
      </c>
      <c r="G15" s="48">
        <f t="shared" si="9"/>
        <v>0</v>
      </c>
      <c r="H15" s="48">
        <f t="shared" si="9"/>
        <v>0</v>
      </c>
      <c r="I15" s="48">
        <f t="shared" si="9"/>
        <v>60</v>
      </c>
      <c r="J15" s="48">
        <f t="shared" si="9"/>
        <v>18</v>
      </c>
      <c r="K15" s="48">
        <f>SUM(K9:K14)</f>
        <v>0</v>
      </c>
      <c r="L15" s="48">
        <f t="shared" ref="L15:M15" si="10">SUM(L9:L14)</f>
        <v>60</v>
      </c>
      <c r="M15" s="48">
        <f t="shared" si="10"/>
        <v>60</v>
      </c>
      <c r="N15" s="48">
        <f>SUM(N9:N14)</f>
        <v>18</v>
      </c>
      <c r="O15" s="54"/>
    </row>
    <row r="16" spans="1:15" ht="15" customHeight="1" x14ac:dyDescent="0.25">
      <c r="A16" s="9" t="s">
        <v>15</v>
      </c>
      <c r="B16" s="59" t="s">
        <v>58</v>
      </c>
      <c r="C16" s="35" t="s">
        <v>46</v>
      </c>
      <c r="D16" s="50" t="s">
        <v>50</v>
      </c>
      <c r="E16" s="12"/>
      <c r="F16" s="12"/>
      <c r="G16" s="13"/>
      <c r="H16" s="11">
        <v>10</v>
      </c>
      <c r="I16" s="12">
        <v>0</v>
      </c>
      <c r="J16" s="12">
        <v>3</v>
      </c>
      <c r="K16" s="14">
        <f t="shared" ref="K16:L19" si="11">E16+H16</f>
        <v>10</v>
      </c>
      <c r="L16" s="13">
        <f t="shared" si="11"/>
        <v>0</v>
      </c>
      <c r="M16" s="14">
        <f t="shared" ref="M16:M19" si="12">K16+L16</f>
        <v>10</v>
      </c>
      <c r="N16" s="14">
        <f>G16+J16</f>
        <v>3</v>
      </c>
      <c r="O16" s="14" t="s">
        <v>19</v>
      </c>
    </row>
    <row r="17" spans="1:15" x14ac:dyDescent="0.25">
      <c r="A17" s="9" t="s">
        <v>14</v>
      </c>
      <c r="B17" s="64"/>
      <c r="C17" s="35" t="s">
        <v>47</v>
      </c>
      <c r="D17" s="36" t="s">
        <v>51</v>
      </c>
      <c r="E17" s="16">
        <v>5</v>
      </c>
      <c r="F17" s="16">
        <v>0</v>
      </c>
      <c r="G17" s="17">
        <v>2</v>
      </c>
      <c r="H17" s="15"/>
      <c r="I17" s="16"/>
      <c r="J17" s="16"/>
      <c r="K17" s="18">
        <f t="shared" si="11"/>
        <v>5</v>
      </c>
      <c r="L17" s="17">
        <f t="shared" si="11"/>
        <v>0</v>
      </c>
      <c r="M17" s="18">
        <f t="shared" si="12"/>
        <v>5</v>
      </c>
      <c r="N17" s="18">
        <f t="shared" ref="N17:N19" si="13">G17+J17</f>
        <v>2</v>
      </c>
      <c r="O17" s="18" t="s">
        <v>19</v>
      </c>
    </row>
    <row r="18" spans="1:15" x14ac:dyDescent="0.25">
      <c r="A18" s="9" t="s">
        <v>15</v>
      </c>
      <c r="B18" s="64"/>
      <c r="C18" s="35" t="s">
        <v>48</v>
      </c>
      <c r="D18" s="9" t="s">
        <v>52</v>
      </c>
      <c r="E18" s="16"/>
      <c r="F18" s="16"/>
      <c r="G18" s="17"/>
      <c r="H18" s="15">
        <v>10</v>
      </c>
      <c r="I18" s="16">
        <v>0</v>
      </c>
      <c r="J18" s="16">
        <v>3</v>
      </c>
      <c r="K18" s="18">
        <f t="shared" si="11"/>
        <v>10</v>
      </c>
      <c r="L18" s="17">
        <f t="shared" si="11"/>
        <v>0</v>
      </c>
      <c r="M18" s="18">
        <f t="shared" si="12"/>
        <v>10</v>
      </c>
      <c r="N18" s="18">
        <f t="shared" si="13"/>
        <v>3</v>
      </c>
      <c r="O18" s="18" t="s">
        <v>19</v>
      </c>
    </row>
    <row r="19" spans="1:15" x14ac:dyDescent="0.25">
      <c r="A19" s="9" t="s">
        <v>14</v>
      </c>
      <c r="B19" s="65"/>
      <c r="C19" s="35" t="s">
        <v>49</v>
      </c>
      <c r="D19" s="32" t="s">
        <v>53</v>
      </c>
      <c r="E19" s="16">
        <v>0</v>
      </c>
      <c r="F19" s="16">
        <v>10</v>
      </c>
      <c r="G19" s="17">
        <v>3</v>
      </c>
      <c r="H19" s="15"/>
      <c r="I19" s="16"/>
      <c r="J19" s="31"/>
      <c r="K19" s="18">
        <f t="shared" si="11"/>
        <v>0</v>
      </c>
      <c r="L19" s="17">
        <f t="shared" si="11"/>
        <v>10</v>
      </c>
      <c r="M19" s="18">
        <f t="shared" si="12"/>
        <v>10</v>
      </c>
      <c r="N19" s="18">
        <f t="shared" si="13"/>
        <v>3</v>
      </c>
      <c r="O19" s="18" t="s">
        <v>20</v>
      </c>
    </row>
    <row r="20" spans="1:15" ht="33.75" customHeight="1" x14ac:dyDescent="0.25">
      <c r="A20" s="66" t="s">
        <v>23</v>
      </c>
      <c r="B20" s="70"/>
      <c r="C20" s="72"/>
      <c r="D20" s="72"/>
      <c r="E20" s="23">
        <f>SUM(E16:E19)</f>
        <v>5</v>
      </c>
      <c r="F20" s="23">
        <f>SUM(F16:F19)</f>
        <v>10</v>
      </c>
      <c r="G20" s="23">
        <f t="shared" ref="G20:N20" si="14">SUM(G16:G19)</f>
        <v>5</v>
      </c>
      <c r="H20" s="23">
        <f t="shared" si="14"/>
        <v>20</v>
      </c>
      <c r="I20" s="23">
        <f t="shared" si="14"/>
        <v>0</v>
      </c>
      <c r="J20" s="23">
        <f t="shared" si="14"/>
        <v>6</v>
      </c>
      <c r="K20" s="23">
        <f t="shared" si="14"/>
        <v>25</v>
      </c>
      <c r="L20" s="23">
        <f t="shared" si="14"/>
        <v>10</v>
      </c>
      <c r="M20" s="23">
        <f t="shared" si="14"/>
        <v>35</v>
      </c>
      <c r="N20" s="23">
        <f t="shared" si="14"/>
        <v>11</v>
      </c>
      <c r="O20" s="53"/>
    </row>
    <row r="21" spans="1:15" ht="15.75" thickBot="1" x14ac:dyDescent="0.3">
      <c r="A21" s="9" t="s">
        <v>15</v>
      </c>
      <c r="B21" s="9"/>
      <c r="C21" s="9" t="s">
        <v>55</v>
      </c>
      <c r="D21" s="8" t="s">
        <v>16</v>
      </c>
      <c r="E21" s="15">
        <v>0</v>
      </c>
      <c r="F21" s="16">
        <v>0</v>
      </c>
      <c r="G21" s="17">
        <v>0</v>
      </c>
      <c r="H21" s="15">
        <v>0</v>
      </c>
      <c r="I21" s="16">
        <v>0</v>
      </c>
      <c r="J21" s="17">
        <v>5</v>
      </c>
      <c r="K21" s="18">
        <f>E21+H21</f>
        <v>0</v>
      </c>
      <c r="L21" s="18">
        <f>F21+I21</f>
        <v>0</v>
      </c>
      <c r="M21" s="18">
        <f>K21+L21</f>
        <v>0</v>
      </c>
      <c r="N21" s="17">
        <f>G21+J21</f>
        <v>5</v>
      </c>
      <c r="O21" s="18" t="s">
        <v>54</v>
      </c>
    </row>
    <row r="22" spans="1:15" ht="15.75" thickBot="1" x14ac:dyDescent="0.3">
      <c r="D22" s="10" t="s">
        <v>17</v>
      </c>
      <c r="E22" s="25">
        <f>E8+E15+E20+E21</f>
        <v>35</v>
      </c>
      <c r="F22" s="25">
        <f t="shared" ref="F22:M22" si="15">F8+F15+F20+F21</f>
        <v>55</v>
      </c>
      <c r="G22" s="55">
        <f t="shared" si="15"/>
        <v>27</v>
      </c>
      <c r="H22" s="25">
        <f t="shared" si="15"/>
        <v>20</v>
      </c>
      <c r="I22" s="25">
        <f t="shared" si="15"/>
        <v>70</v>
      </c>
      <c r="J22" s="55">
        <f t="shared" si="15"/>
        <v>33</v>
      </c>
      <c r="K22" s="25">
        <f t="shared" si="15"/>
        <v>55</v>
      </c>
      <c r="L22" s="25">
        <f t="shared" si="15"/>
        <v>125</v>
      </c>
      <c r="M22" s="25">
        <f t="shared" si="15"/>
        <v>180</v>
      </c>
      <c r="N22" s="55">
        <f>N8+N15+N20+N21</f>
        <v>60</v>
      </c>
      <c r="O22" s="9"/>
    </row>
    <row r="29" spans="1:15" x14ac:dyDescent="0.25">
      <c r="N29" s="24"/>
    </row>
  </sheetData>
  <autoFilter ref="A2:O22"/>
  <mergeCells count="7">
    <mergeCell ref="A20:D20"/>
    <mergeCell ref="A1:O1"/>
    <mergeCell ref="B3:B7"/>
    <mergeCell ref="B9:B14"/>
    <mergeCell ref="B16:B19"/>
    <mergeCell ref="A8:D8"/>
    <mergeCell ref="A15:D15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atipikus_fejlodes</vt:lpstr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 Ka</dc:creator>
  <cp:lastModifiedBy>Felhasználó</cp:lastModifiedBy>
  <cp:lastPrinted>2017-05-12T10:24:04Z</cp:lastPrinted>
  <dcterms:created xsi:type="dcterms:W3CDTF">2017-05-02T08:36:09Z</dcterms:created>
  <dcterms:modified xsi:type="dcterms:W3CDTF">2019-05-09T10:06:55Z</dcterms:modified>
</cp:coreProperties>
</file>