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1600" windowHeight="9735" tabRatio="767"/>
  </bookViews>
  <sheets>
    <sheet name="Alap_levelező" sheetId="57" r:id="rId1"/>
    <sheet name="Levelező_német_nemz" sheetId="59" r:id="rId2"/>
    <sheet name="Levelező_cigány_roma" sheetId="58" r:id="rId3"/>
    <sheet name="ekvivalencia" sheetId="55" r:id="rId4"/>
    <sheet name="Levelező VMT" sheetId="60" r:id="rId5"/>
    <sheet name="VMT-ekvivalencia" sheetId="61" r:id="rId6"/>
  </sheets>
  <calcPr calcId="145621"/>
</workbook>
</file>

<file path=xl/calcChain.xml><?xml version="1.0" encoding="utf-8"?>
<calcChain xmlns="http://schemas.openxmlformats.org/spreadsheetml/2006/main">
  <c r="H118" i="60" l="1"/>
  <c r="G118" i="60"/>
  <c r="F118" i="60"/>
  <c r="E118" i="60"/>
  <c r="H93" i="60"/>
  <c r="H79" i="60"/>
  <c r="H69" i="60"/>
  <c r="H59" i="60"/>
  <c r="G59" i="60"/>
  <c r="F59" i="60"/>
  <c r="E59" i="60"/>
  <c r="H45" i="60"/>
  <c r="F45" i="60"/>
  <c r="E45" i="60"/>
  <c r="AC110" i="59" l="1"/>
  <c r="AB110" i="59"/>
  <c r="AA110" i="59"/>
  <c r="Z110" i="59"/>
  <c r="Y110" i="59"/>
  <c r="X110" i="59"/>
  <c r="W110" i="59"/>
  <c r="V110" i="59"/>
  <c r="U110" i="59"/>
  <c r="T110" i="59"/>
  <c r="S110" i="59"/>
  <c r="R110" i="59"/>
  <c r="Q110" i="59"/>
  <c r="P110" i="59"/>
  <c r="O110" i="59"/>
  <c r="N110" i="59"/>
  <c r="M110" i="59"/>
  <c r="L110" i="59"/>
  <c r="K110" i="59"/>
  <c r="J110" i="59"/>
  <c r="I110" i="59"/>
  <c r="H110" i="59"/>
  <c r="G110" i="59"/>
  <c r="AC97" i="59"/>
  <c r="AB97" i="59"/>
  <c r="AA97" i="59"/>
  <c r="Z97" i="59"/>
  <c r="Y97" i="59"/>
  <c r="X97" i="59"/>
  <c r="W97" i="59"/>
  <c r="V97" i="59"/>
  <c r="U97" i="59"/>
  <c r="T97" i="59"/>
  <c r="S97" i="59"/>
  <c r="R97" i="59"/>
  <c r="Q97" i="59"/>
  <c r="P97" i="59"/>
  <c r="O97" i="59"/>
  <c r="N97" i="59"/>
  <c r="M97" i="59"/>
  <c r="L97" i="59"/>
  <c r="K97" i="59"/>
  <c r="J97" i="59"/>
  <c r="I97" i="59"/>
  <c r="H97" i="59"/>
  <c r="G97" i="59"/>
  <c r="AC94" i="59"/>
  <c r="AB94" i="59"/>
  <c r="AA94" i="59"/>
  <c r="Z94" i="59"/>
  <c r="Y94" i="59"/>
  <c r="X94" i="59"/>
  <c r="W94" i="59"/>
  <c r="V94" i="59"/>
  <c r="U94" i="59"/>
  <c r="T94" i="59"/>
  <c r="S94" i="59"/>
  <c r="R94" i="59"/>
  <c r="Q94" i="59"/>
  <c r="P94" i="59"/>
  <c r="O94" i="59"/>
  <c r="N94" i="59"/>
  <c r="M94" i="59"/>
  <c r="L94" i="59"/>
  <c r="K94" i="59"/>
  <c r="J94" i="59"/>
  <c r="I94" i="59"/>
  <c r="H94" i="59"/>
  <c r="G94" i="59"/>
  <c r="AC82" i="59"/>
  <c r="AB82" i="59"/>
  <c r="AA82" i="59"/>
  <c r="Z82" i="59"/>
  <c r="Y82" i="59"/>
  <c r="X82" i="59"/>
  <c r="W82" i="59"/>
  <c r="V82" i="59"/>
  <c r="U82" i="59"/>
  <c r="T82" i="59"/>
  <c r="S82" i="59"/>
  <c r="R82" i="59"/>
  <c r="Q82" i="59"/>
  <c r="P82" i="59"/>
  <c r="O82" i="59"/>
  <c r="N82" i="59"/>
  <c r="M82" i="59"/>
  <c r="L82" i="59"/>
  <c r="K82" i="59"/>
  <c r="J82" i="59"/>
  <c r="I82" i="59"/>
  <c r="H82" i="59"/>
  <c r="G82" i="59"/>
  <c r="AC79" i="59"/>
  <c r="AB79" i="59"/>
  <c r="AA79" i="59"/>
  <c r="Z79" i="59"/>
  <c r="Y79" i="59"/>
  <c r="X79" i="59"/>
  <c r="W79" i="59"/>
  <c r="V79" i="59"/>
  <c r="U79" i="59"/>
  <c r="T79" i="59"/>
  <c r="S79" i="59"/>
  <c r="R79" i="59"/>
  <c r="Q79" i="59"/>
  <c r="P79" i="59"/>
  <c r="O79" i="59"/>
  <c r="N79" i="59"/>
  <c r="M79" i="59"/>
  <c r="L79" i="59"/>
  <c r="K79" i="59"/>
  <c r="J79" i="59"/>
  <c r="I79" i="59"/>
  <c r="H79" i="59"/>
  <c r="G79" i="59"/>
  <c r="AC76" i="59"/>
  <c r="AB76" i="59"/>
  <c r="AA76" i="59"/>
  <c r="Z76" i="59"/>
  <c r="Y76" i="59"/>
  <c r="X76" i="59"/>
  <c r="W76" i="59"/>
  <c r="V76" i="59"/>
  <c r="U76" i="59"/>
  <c r="T76" i="59"/>
  <c r="S76" i="59"/>
  <c r="R76" i="59"/>
  <c r="Q76" i="59"/>
  <c r="P76" i="59"/>
  <c r="O76" i="59"/>
  <c r="N76" i="59"/>
  <c r="M76" i="59"/>
  <c r="L76" i="59"/>
  <c r="K76" i="59"/>
  <c r="J76" i="59"/>
  <c r="I76" i="59"/>
  <c r="H76" i="59"/>
  <c r="G76" i="59"/>
  <c r="AC70" i="59"/>
  <c r="AB70" i="59"/>
  <c r="AA70" i="59"/>
  <c r="Z70" i="59"/>
  <c r="Y70" i="59"/>
  <c r="X70" i="59"/>
  <c r="W70" i="59"/>
  <c r="V70" i="59"/>
  <c r="U70" i="59"/>
  <c r="T70" i="59"/>
  <c r="S70" i="59"/>
  <c r="R70" i="59"/>
  <c r="Q70" i="59"/>
  <c r="P70" i="59"/>
  <c r="O70" i="59"/>
  <c r="N70" i="59"/>
  <c r="M70" i="59"/>
  <c r="L70" i="59"/>
  <c r="K70" i="59"/>
  <c r="J70" i="59"/>
  <c r="I70" i="59"/>
  <c r="H70" i="59"/>
  <c r="G70" i="59"/>
  <c r="AC66" i="59"/>
  <c r="AB66" i="59"/>
  <c r="AA66" i="59"/>
  <c r="Z66" i="59"/>
  <c r="Y66" i="59"/>
  <c r="X66" i="59"/>
  <c r="W66" i="59"/>
  <c r="V66" i="59"/>
  <c r="U66" i="59"/>
  <c r="T66" i="59"/>
  <c r="S66" i="59"/>
  <c r="R66" i="59"/>
  <c r="Q66" i="59"/>
  <c r="P66" i="59"/>
  <c r="O66" i="59"/>
  <c r="N66" i="59"/>
  <c r="M66" i="59"/>
  <c r="L66" i="59"/>
  <c r="K66" i="59"/>
  <c r="J66" i="59"/>
  <c r="I66" i="59"/>
  <c r="H66" i="59"/>
  <c r="G66" i="59"/>
  <c r="AC63" i="59"/>
  <c r="AB63" i="59"/>
  <c r="AA63" i="59"/>
  <c r="Z63" i="59"/>
  <c r="Y63" i="59"/>
  <c r="X63" i="59"/>
  <c r="W63" i="59"/>
  <c r="V63" i="59"/>
  <c r="U63" i="59"/>
  <c r="T63" i="59"/>
  <c r="S63" i="59"/>
  <c r="R63" i="59"/>
  <c r="Q63" i="59"/>
  <c r="P63" i="59"/>
  <c r="O63" i="59"/>
  <c r="N63" i="59"/>
  <c r="M63" i="59"/>
  <c r="L63" i="59"/>
  <c r="K63" i="59"/>
  <c r="J63" i="59"/>
  <c r="I63" i="59"/>
  <c r="H63" i="59"/>
  <c r="G63" i="59"/>
  <c r="AC58" i="59"/>
  <c r="AB58" i="59"/>
  <c r="AA58" i="59"/>
  <c r="Z58" i="59"/>
  <c r="Y58" i="59"/>
  <c r="X58" i="59"/>
  <c r="W58" i="59"/>
  <c r="V58" i="59"/>
  <c r="U58" i="59"/>
  <c r="T58" i="59"/>
  <c r="S58" i="59"/>
  <c r="R58" i="59"/>
  <c r="Q58" i="59"/>
  <c r="P58" i="59"/>
  <c r="O58" i="59"/>
  <c r="N58" i="59"/>
  <c r="M58" i="59"/>
  <c r="L58" i="59"/>
  <c r="K58" i="59"/>
  <c r="J58" i="59"/>
  <c r="I58" i="59"/>
  <c r="H58" i="59"/>
  <c r="G58" i="59"/>
  <c r="AC51" i="59"/>
  <c r="AB51" i="59"/>
  <c r="AA51" i="59"/>
  <c r="Z51" i="59"/>
  <c r="Y51" i="59"/>
  <c r="X51" i="59"/>
  <c r="W51" i="59"/>
  <c r="V51" i="59"/>
  <c r="U51" i="59"/>
  <c r="T51" i="59"/>
  <c r="S51" i="59"/>
  <c r="R51" i="59"/>
  <c r="Q51" i="59"/>
  <c r="P51" i="59"/>
  <c r="O51" i="59"/>
  <c r="N51" i="59"/>
  <c r="M51" i="59"/>
  <c r="L51" i="59"/>
  <c r="K51" i="59"/>
  <c r="J51" i="59"/>
  <c r="I51" i="59"/>
  <c r="H51" i="59"/>
  <c r="G51" i="59"/>
  <c r="AC46" i="59"/>
  <c r="AB46" i="59"/>
  <c r="AA46" i="59"/>
  <c r="Z46" i="59"/>
  <c r="Y46" i="59"/>
  <c r="X46" i="59"/>
  <c r="W46" i="59"/>
  <c r="V46" i="59"/>
  <c r="U46" i="59"/>
  <c r="T46" i="59"/>
  <c r="S46" i="59"/>
  <c r="R46" i="59"/>
  <c r="Q46" i="59"/>
  <c r="P46" i="59"/>
  <c r="O46" i="59"/>
  <c r="N46" i="59"/>
  <c r="M46" i="59"/>
  <c r="L46" i="59"/>
  <c r="K46" i="59"/>
  <c r="J46" i="59"/>
  <c r="I46" i="59"/>
  <c r="H46" i="59"/>
  <c r="G46" i="59"/>
  <c r="AC40" i="59"/>
  <c r="AB40" i="59"/>
  <c r="AA40" i="59"/>
  <c r="Z40" i="59"/>
  <c r="Y40" i="59"/>
  <c r="X40" i="59"/>
  <c r="W40" i="59"/>
  <c r="V40" i="59"/>
  <c r="U40" i="59"/>
  <c r="T40" i="59"/>
  <c r="S40" i="59"/>
  <c r="R40" i="59"/>
  <c r="Q40" i="59"/>
  <c r="P40" i="59"/>
  <c r="O40" i="59"/>
  <c r="N40" i="59"/>
  <c r="M40" i="59"/>
  <c r="L40" i="59"/>
  <c r="K40" i="59"/>
  <c r="J40" i="59"/>
  <c r="I40" i="59"/>
  <c r="H40" i="59"/>
  <c r="G40" i="59"/>
  <c r="AC30" i="59"/>
  <c r="AB30" i="59"/>
  <c r="AA30" i="59"/>
  <c r="Z30" i="59"/>
  <c r="Y30" i="59"/>
  <c r="X30" i="59"/>
  <c r="W30" i="59"/>
  <c r="V30" i="59"/>
  <c r="U30" i="59"/>
  <c r="T30" i="59"/>
  <c r="S30" i="59"/>
  <c r="R30" i="59"/>
  <c r="Q30" i="59"/>
  <c r="P30" i="59"/>
  <c r="O30" i="59"/>
  <c r="N30" i="59"/>
  <c r="M30" i="59"/>
  <c r="L30" i="59"/>
  <c r="K30" i="59"/>
  <c r="J30" i="59"/>
  <c r="I30" i="59"/>
  <c r="H30" i="59"/>
  <c r="G30" i="59"/>
  <c r="AC27" i="59"/>
  <c r="AB27" i="59"/>
  <c r="AA27" i="59"/>
  <c r="Z27" i="59"/>
  <c r="Y27" i="59"/>
  <c r="X27" i="59"/>
  <c r="W27" i="59"/>
  <c r="V27" i="59"/>
  <c r="U27" i="59"/>
  <c r="T27" i="59"/>
  <c r="S27" i="59"/>
  <c r="R27" i="59"/>
  <c r="Q27" i="59"/>
  <c r="P27" i="59"/>
  <c r="O27" i="59"/>
  <c r="N27" i="59"/>
  <c r="M27" i="59"/>
  <c r="L27" i="59"/>
  <c r="K27" i="59"/>
  <c r="J27" i="59"/>
  <c r="I27" i="59"/>
  <c r="H27" i="59"/>
  <c r="G27" i="59"/>
  <c r="AC18" i="59"/>
  <c r="AB18" i="59"/>
  <c r="AA18" i="59"/>
  <c r="Z18" i="59"/>
  <c r="Y18" i="59"/>
  <c r="X18" i="59"/>
  <c r="W18" i="59"/>
  <c r="V18" i="59"/>
  <c r="U18" i="59"/>
  <c r="T18" i="59"/>
  <c r="S18" i="59"/>
  <c r="R18" i="59"/>
  <c r="Q18" i="59"/>
  <c r="P18" i="59"/>
  <c r="O18" i="59"/>
  <c r="N18" i="59"/>
  <c r="M18" i="59"/>
  <c r="L18" i="59"/>
  <c r="K18" i="59"/>
  <c r="J18" i="59"/>
  <c r="I18" i="59"/>
  <c r="H18" i="59"/>
  <c r="G18" i="59"/>
  <c r="AC12" i="59"/>
  <c r="AB12" i="59"/>
  <c r="AA12" i="59"/>
  <c r="Z12" i="59"/>
  <c r="Y12" i="59"/>
  <c r="X12" i="59"/>
  <c r="W12" i="59"/>
  <c r="V12" i="59"/>
  <c r="U12" i="59"/>
  <c r="T12" i="59"/>
  <c r="S12" i="59"/>
  <c r="R12" i="59"/>
  <c r="Q12" i="59"/>
  <c r="P12" i="59"/>
  <c r="O12" i="59"/>
  <c r="N12" i="59"/>
  <c r="M12" i="59"/>
  <c r="L12" i="59"/>
  <c r="K12" i="59"/>
  <c r="J12" i="59"/>
  <c r="I12" i="59"/>
  <c r="H12" i="59"/>
  <c r="G12" i="59"/>
  <c r="AC110" i="58"/>
  <c r="AB110" i="58"/>
  <c r="AA110" i="58"/>
  <c r="Z110" i="58"/>
  <c r="Y110" i="58"/>
  <c r="X110" i="58"/>
  <c r="W110" i="58"/>
  <c r="V110" i="58"/>
  <c r="U110" i="58"/>
  <c r="T110" i="58"/>
  <c r="S110" i="58"/>
  <c r="R110" i="58"/>
  <c r="Q110" i="58"/>
  <c r="P110" i="58"/>
  <c r="O110" i="58"/>
  <c r="N110" i="58"/>
  <c r="M110" i="58"/>
  <c r="L110" i="58"/>
  <c r="K110" i="58"/>
  <c r="J110" i="58"/>
  <c r="I110" i="58"/>
  <c r="H110" i="58"/>
  <c r="G110" i="58"/>
  <c r="AC97" i="58"/>
  <c r="AB97" i="58"/>
  <c r="AA97" i="58"/>
  <c r="Z97" i="58"/>
  <c r="Y97" i="58"/>
  <c r="X97" i="58"/>
  <c r="W97" i="58"/>
  <c r="V97" i="58"/>
  <c r="U97" i="58"/>
  <c r="T97" i="58"/>
  <c r="S97" i="58"/>
  <c r="R97" i="58"/>
  <c r="Q97" i="58"/>
  <c r="P97" i="58"/>
  <c r="O97" i="58"/>
  <c r="N97" i="58"/>
  <c r="M97" i="58"/>
  <c r="L97" i="58"/>
  <c r="K97" i="58"/>
  <c r="J97" i="58"/>
  <c r="I97" i="58"/>
  <c r="H97" i="58"/>
  <c r="G97" i="58"/>
  <c r="AC94" i="58"/>
  <c r="AB94" i="58"/>
  <c r="AA94" i="58"/>
  <c r="Z94" i="58"/>
  <c r="Y94" i="58"/>
  <c r="X94" i="58"/>
  <c r="W94" i="58"/>
  <c r="V94" i="58"/>
  <c r="U94" i="58"/>
  <c r="T94" i="58"/>
  <c r="S94" i="58"/>
  <c r="R94" i="58"/>
  <c r="Q94" i="58"/>
  <c r="P94" i="58"/>
  <c r="O94" i="58"/>
  <c r="N94" i="58"/>
  <c r="M94" i="58"/>
  <c r="L94" i="58"/>
  <c r="K94" i="58"/>
  <c r="J94" i="58"/>
  <c r="I94" i="58"/>
  <c r="H94" i="58"/>
  <c r="G94" i="58"/>
  <c r="AC82" i="58"/>
  <c r="AB82" i="58"/>
  <c r="AA82" i="58"/>
  <c r="Z82" i="58"/>
  <c r="Y82" i="58"/>
  <c r="X82" i="58"/>
  <c r="W82" i="58"/>
  <c r="V82" i="58"/>
  <c r="U82" i="58"/>
  <c r="T82" i="58"/>
  <c r="S82" i="58"/>
  <c r="R82" i="58"/>
  <c r="Q82" i="58"/>
  <c r="P82" i="58"/>
  <c r="O82" i="58"/>
  <c r="N82" i="58"/>
  <c r="M82" i="58"/>
  <c r="L82" i="58"/>
  <c r="K82" i="58"/>
  <c r="J82" i="58"/>
  <c r="I82" i="58"/>
  <c r="H82" i="58"/>
  <c r="G82" i="58"/>
  <c r="AC79" i="58"/>
  <c r="AB79" i="58"/>
  <c r="AA79" i="58"/>
  <c r="Z79" i="58"/>
  <c r="Y79" i="58"/>
  <c r="X79" i="58"/>
  <c r="W79" i="58"/>
  <c r="V79" i="58"/>
  <c r="U79" i="58"/>
  <c r="T79" i="58"/>
  <c r="S79" i="58"/>
  <c r="R79" i="58"/>
  <c r="Q79" i="58"/>
  <c r="P79" i="58"/>
  <c r="O79" i="58"/>
  <c r="N79" i="58"/>
  <c r="M79" i="58"/>
  <c r="L79" i="58"/>
  <c r="K79" i="58"/>
  <c r="J79" i="58"/>
  <c r="I79" i="58"/>
  <c r="H79" i="58"/>
  <c r="G79" i="58"/>
  <c r="AC76" i="58"/>
  <c r="AB76" i="58"/>
  <c r="AA76" i="58"/>
  <c r="Z76" i="58"/>
  <c r="Y76" i="58"/>
  <c r="X76" i="58"/>
  <c r="W76" i="58"/>
  <c r="V76" i="58"/>
  <c r="U76" i="58"/>
  <c r="T76" i="58"/>
  <c r="S76" i="58"/>
  <c r="R76" i="58"/>
  <c r="Q76" i="58"/>
  <c r="P76" i="58"/>
  <c r="O76" i="58"/>
  <c r="N76" i="58"/>
  <c r="M76" i="58"/>
  <c r="L76" i="58"/>
  <c r="K76" i="58"/>
  <c r="J76" i="58"/>
  <c r="I76" i="58"/>
  <c r="H76" i="58"/>
  <c r="G76" i="58"/>
  <c r="AC70" i="58"/>
  <c r="AB70" i="58"/>
  <c r="AA70" i="58"/>
  <c r="Z70" i="58"/>
  <c r="Y70" i="58"/>
  <c r="X70" i="58"/>
  <c r="W70" i="58"/>
  <c r="V70" i="58"/>
  <c r="U70" i="58"/>
  <c r="T70" i="58"/>
  <c r="S70" i="58"/>
  <c r="R70" i="58"/>
  <c r="Q70" i="58"/>
  <c r="P70" i="58"/>
  <c r="O70" i="58"/>
  <c r="N70" i="58"/>
  <c r="M70" i="58"/>
  <c r="L70" i="58"/>
  <c r="K70" i="58"/>
  <c r="J70" i="58"/>
  <c r="I70" i="58"/>
  <c r="H70" i="58"/>
  <c r="G70" i="58"/>
  <c r="AC66" i="58"/>
  <c r="AB66" i="58"/>
  <c r="AA66" i="58"/>
  <c r="Z66" i="58"/>
  <c r="Y66" i="58"/>
  <c r="X66" i="58"/>
  <c r="W66" i="58"/>
  <c r="V66" i="58"/>
  <c r="U66" i="58"/>
  <c r="T66" i="58"/>
  <c r="S66" i="58"/>
  <c r="R66" i="58"/>
  <c r="Q66" i="58"/>
  <c r="P66" i="58"/>
  <c r="O66" i="58"/>
  <c r="N66" i="58"/>
  <c r="M66" i="58"/>
  <c r="L66" i="58"/>
  <c r="K66" i="58"/>
  <c r="J66" i="58"/>
  <c r="I66" i="58"/>
  <c r="H66" i="58"/>
  <c r="G66" i="58"/>
  <c r="AC63" i="58"/>
  <c r="AB63" i="58"/>
  <c r="AA63" i="58"/>
  <c r="Z63" i="58"/>
  <c r="Y63" i="58"/>
  <c r="X63" i="58"/>
  <c r="W63" i="58"/>
  <c r="V63" i="58"/>
  <c r="U63" i="58"/>
  <c r="T63" i="58"/>
  <c r="S63" i="58"/>
  <c r="R63" i="58"/>
  <c r="Q63" i="58"/>
  <c r="P63" i="58"/>
  <c r="O63" i="58"/>
  <c r="N63" i="58"/>
  <c r="M63" i="58"/>
  <c r="L63" i="58"/>
  <c r="K63" i="58"/>
  <c r="J63" i="58"/>
  <c r="I63" i="58"/>
  <c r="H63" i="58"/>
  <c r="G63" i="58"/>
  <c r="AC58" i="58"/>
  <c r="AB58" i="58"/>
  <c r="AA58" i="58"/>
  <c r="Z58" i="58"/>
  <c r="Y58" i="58"/>
  <c r="X58" i="58"/>
  <c r="W58" i="58"/>
  <c r="V58" i="58"/>
  <c r="U58" i="58"/>
  <c r="T58" i="58"/>
  <c r="S58" i="58"/>
  <c r="R58" i="58"/>
  <c r="Q58" i="58"/>
  <c r="P58" i="58"/>
  <c r="O58" i="58"/>
  <c r="N58" i="58"/>
  <c r="M58" i="58"/>
  <c r="L58" i="58"/>
  <c r="K58" i="58"/>
  <c r="J58" i="58"/>
  <c r="I58" i="58"/>
  <c r="H58" i="58"/>
  <c r="G58" i="58"/>
  <c r="AC51" i="58"/>
  <c r="AB51" i="58"/>
  <c r="AA51" i="58"/>
  <c r="Z51" i="58"/>
  <c r="Y51" i="58"/>
  <c r="X51" i="58"/>
  <c r="W51" i="58"/>
  <c r="V51" i="58"/>
  <c r="U51" i="58"/>
  <c r="T51" i="58"/>
  <c r="S51" i="58"/>
  <c r="R51" i="58"/>
  <c r="Q51" i="58"/>
  <c r="P51" i="58"/>
  <c r="O51" i="58"/>
  <c r="N51" i="58"/>
  <c r="M51" i="58"/>
  <c r="L51" i="58"/>
  <c r="K51" i="58"/>
  <c r="J51" i="58"/>
  <c r="I51" i="58"/>
  <c r="H51" i="58"/>
  <c r="G51" i="58"/>
  <c r="AC46" i="58"/>
  <c r="AB46" i="58"/>
  <c r="AA46" i="58"/>
  <c r="Z46" i="58"/>
  <c r="Y46" i="58"/>
  <c r="X46" i="58"/>
  <c r="W46" i="58"/>
  <c r="V46" i="58"/>
  <c r="U46" i="58"/>
  <c r="T46" i="58"/>
  <c r="S46" i="58"/>
  <c r="R46" i="58"/>
  <c r="Q46" i="58"/>
  <c r="P46" i="58"/>
  <c r="O46" i="58"/>
  <c r="N46" i="58"/>
  <c r="M46" i="58"/>
  <c r="L46" i="58"/>
  <c r="K46" i="58"/>
  <c r="J46" i="58"/>
  <c r="I46" i="58"/>
  <c r="H46" i="58"/>
  <c r="G46" i="58"/>
  <c r="AC40" i="58"/>
  <c r="AB40" i="58"/>
  <c r="AA40" i="58"/>
  <c r="Z40" i="58"/>
  <c r="Y40" i="58"/>
  <c r="X40" i="58"/>
  <c r="W40" i="58"/>
  <c r="V40" i="58"/>
  <c r="U40" i="58"/>
  <c r="T40" i="58"/>
  <c r="S40" i="58"/>
  <c r="R40" i="58"/>
  <c r="Q40" i="58"/>
  <c r="P40" i="58"/>
  <c r="O40" i="58"/>
  <c r="N40" i="58"/>
  <c r="M40" i="58"/>
  <c r="L40" i="58"/>
  <c r="K40" i="58"/>
  <c r="J40" i="58"/>
  <c r="I40" i="58"/>
  <c r="H40" i="58"/>
  <c r="G40" i="58"/>
  <c r="AC30" i="58"/>
  <c r="AB30" i="58"/>
  <c r="AA30" i="58"/>
  <c r="Z30" i="58"/>
  <c r="Y30" i="58"/>
  <c r="X30" i="58"/>
  <c r="W30" i="58"/>
  <c r="V30" i="58"/>
  <c r="U30" i="58"/>
  <c r="T30" i="58"/>
  <c r="S30" i="58"/>
  <c r="R30" i="58"/>
  <c r="Q30" i="58"/>
  <c r="P30" i="58"/>
  <c r="O30" i="58"/>
  <c r="N30" i="58"/>
  <c r="M30" i="58"/>
  <c r="L30" i="58"/>
  <c r="K30" i="58"/>
  <c r="J30" i="58"/>
  <c r="I30" i="58"/>
  <c r="H30" i="58"/>
  <c r="G30" i="58"/>
  <c r="AC27" i="58"/>
  <c r="AB27" i="58"/>
  <c r="AA27" i="58"/>
  <c r="Z27" i="58"/>
  <c r="Y27" i="58"/>
  <c r="X27" i="58"/>
  <c r="W27" i="58"/>
  <c r="V27" i="58"/>
  <c r="U27" i="58"/>
  <c r="T27" i="58"/>
  <c r="S27" i="58"/>
  <c r="R27" i="58"/>
  <c r="Q27" i="58"/>
  <c r="P27" i="58"/>
  <c r="O27" i="58"/>
  <c r="N27" i="58"/>
  <c r="M27" i="58"/>
  <c r="L27" i="58"/>
  <c r="K27" i="58"/>
  <c r="J27" i="58"/>
  <c r="I27" i="58"/>
  <c r="H27" i="58"/>
  <c r="G27" i="58"/>
  <c r="AC18" i="58"/>
  <c r="AB18" i="58"/>
  <c r="AA18" i="58"/>
  <c r="Z18" i="58"/>
  <c r="Y18" i="58"/>
  <c r="X18" i="58"/>
  <c r="W18" i="58"/>
  <c r="V18" i="58"/>
  <c r="U18" i="58"/>
  <c r="T18" i="58"/>
  <c r="S18" i="58"/>
  <c r="R18" i="58"/>
  <c r="Q18" i="58"/>
  <c r="P18" i="58"/>
  <c r="O18" i="58"/>
  <c r="N18" i="58"/>
  <c r="M18" i="58"/>
  <c r="L18" i="58"/>
  <c r="K18" i="58"/>
  <c r="J18" i="58"/>
  <c r="I18" i="58"/>
  <c r="H18" i="58"/>
  <c r="G18" i="58"/>
  <c r="AC12" i="58"/>
  <c r="AB12" i="58"/>
  <c r="AA12" i="58"/>
  <c r="Z12" i="58"/>
  <c r="Y12" i="58"/>
  <c r="X12" i="58"/>
  <c r="W12" i="58"/>
  <c r="V12" i="58"/>
  <c r="U12" i="58"/>
  <c r="T12" i="58"/>
  <c r="S12" i="58"/>
  <c r="R12" i="58"/>
  <c r="Q12" i="58"/>
  <c r="P12" i="58"/>
  <c r="O12" i="58"/>
  <c r="N12" i="58"/>
  <c r="M12" i="58"/>
  <c r="L12" i="58"/>
  <c r="K12" i="58"/>
  <c r="J12" i="58"/>
  <c r="I12" i="58"/>
  <c r="H12" i="58"/>
  <c r="G12" i="58"/>
  <c r="I72" i="59" l="1"/>
  <c r="M72" i="59"/>
  <c r="Q72" i="59"/>
  <c r="U72" i="59"/>
  <c r="Y72" i="59"/>
  <c r="AC72" i="59"/>
  <c r="G72" i="59"/>
  <c r="K72" i="59"/>
  <c r="O72" i="59"/>
  <c r="S72" i="59"/>
  <c r="W72" i="59"/>
  <c r="AA72" i="59"/>
  <c r="H72" i="59"/>
  <c r="L72" i="59"/>
  <c r="P72" i="59"/>
  <c r="T72" i="59"/>
  <c r="X72" i="59"/>
  <c r="AB72" i="59"/>
  <c r="J72" i="59"/>
  <c r="N72" i="59"/>
  <c r="R72" i="59"/>
  <c r="V72" i="59"/>
  <c r="Z72" i="59"/>
  <c r="I72" i="58"/>
  <c r="M72" i="58"/>
  <c r="Q72" i="58"/>
  <c r="U72" i="58"/>
  <c r="Y72" i="58"/>
  <c r="AC72" i="58"/>
  <c r="H72" i="58"/>
  <c r="L72" i="58"/>
  <c r="P72" i="58"/>
  <c r="T72" i="58"/>
  <c r="X72" i="58"/>
  <c r="AB72" i="58"/>
  <c r="J72" i="58"/>
  <c r="N72" i="58"/>
  <c r="R72" i="58"/>
  <c r="V72" i="58"/>
  <c r="Z72" i="58"/>
  <c r="G72" i="58"/>
  <c r="K72" i="58"/>
  <c r="O72" i="58"/>
  <c r="S72" i="58"/>
  <c r="W72" i="58"/>
  <c r="AA72" i="58"/>
  <c r="AC112" i="57"/>
  <c r="AB112" i="57"/>
  <c r="AA112" i="57"/>
  <c r="Z112" i="57"/>
  <c r="Y112" i="57"/>
  <c r="X112" i="57"/>
  <c r="W112" i="57"/>
  <c r="V112" i="57"/>
  <c r="U112" i="57"/>
  <c r="T112" i="57"/>
  <c r="S112" i="57"/>
  <c r="R112" i="57"/>
  <c r="Q112" i="57"/>
  <c r="P112" i="57"/>
  <c r="O112" i="57"/>
  <c r="N112" i="57"/>
  <c r="M112" i="57"/>
  <c r="L112" i="57"/>
  <c r="K112" i="57"/>
  <c r="J112" i="57"/>
  <c r="I112" i="57"/>
  <c r="H112" i="57"/>
  <c r="G112" i="57"/>
  <c r="AC97" i="57" l="1"/>
  <c r="AB97" i="57"/>
  <c r="AA97" i="57"/>
  <c r="Z97" i="57"/>
  <c r="Y97" i="57"/>
  <c r="X97" i="57"/>
  <c r="W97" i="57"/>
  <c r="V97" i="57"/>
  <c r="U97" i="57"/>
  <c r="T97" i="57"/>
  <c r="S97" i="57"/>
  <c r="R97" i="57"/>
  <c r="Q97" i="57"/>
  <c r="P97" i="57"/>
  <c r="O97" i="57"/>
  <c r="N97" i="57"/>
  <c r="M97" i="57"/>
  <c r="L97" i="57"/>
  <c r="K97" i="57"/>
  <c r="J97" i="57"/>
  <c r="I97" i="57"/>
  <c r="H97" i="57"/>
  <c r="G97" i="57"/>
  <c r="AC94" i="57"/>
  <c r="AB94" i="57"/>
  <c r="AA94" i="57"/>
  <c r="Z94" i="57"/>
  <c r="Y94" i="57"/>
  <c r="X94" i="57"/>
  <c r="W94" i="57"/>
  <c r="V94" i="57"/>
  <c r="U94" i="57"/>
  <c r="T94" i="57"/>
  <c r="S94" i="57"/>
  <c r="R94" i="57"/>
  <c r="Q94" i="57"/>
  <c r="P94" i="57"/>
  <c r="O94" i="57"/>
  <c r="N94" i="57"/>
  <c r="M94" i="57"/>
  <c r="L94" i="57"/>
  <c r="K94" i="57"/>
  <c r="J94" i="57"/>
  <c r="I94" i="57"/>
  <c r="H94" i="57"/>
  <c r="G94" i="57"/>
  <c r="AC82" i="57"/>
  <c r="AB82" i="57"/>
  <c r="AA82" i="57"/>
  <c r="Z82" i="57"/>
  <c r="Y82" i="57"/>
  <c r="X82" i="57"/>
  <c r="W82" i="57"/>
  <c r="V82" i="57"/>
  <c r="U82" i="57"/>
  <c r="T82" i="57"/>
  <c r="S82" i="57"/>
  <c r="R82" i="57"/>
  <c r="Q82" i="57"/>
  <c r="P82" i="57"/>
  <c r="O82" i="57"/>
  <c r="N82" i="57"/>
  <c r="M82" i="57"/>
  <c r="L82" i="57"/>
  <c r="K82" i="57"/>
  <c r="J82" i="57"/>
  <c r="I82" i="57"/>
  <c r="H82" i="57"/>
  <c r="G82" i="57"/>
  <c r="AC79" i="57"/>
  <c r="AB79" i="57"/>
  <c r="AA79" i="57"/>
  <c r="Z79" i="57"/>
  <c r="Y79" i="57"/>
  <c r="X79" i="57"/>
  <c r="W79" i="57"/>
  <c r="V79" i="57"/>
  <c r="U79" i="57"/>
  <c r="T79" i="57"/>
  <c r="S79" i="57"/>
  <c r="R79" i="57"/>
  <c r="Q79" i="57"/>
  <c r="P79" i="57"/>
  <c r="O79" i="57"/>
  <c r="N79" i="57"/>
  <c r="M79" i="57"/>
  <c r="L79" i="57"/>
  <c r="K79" i="57"/>
  <c r="J79" i="57"/>
  <c r="I79" i="57"/>
  <c r="H79" i="57"/>
  <c r="G79" i="57"/>
  <c r="AC76" i="57"/>
  <c r="AB76" i="57"/>
  <c r="AA76" i="57"/>
  <c r="Z76" i="57"/>
  <c r="Y76" i="57"/>
  <c r="X76" i="57"/>
  <c r="W76" i="57"/>
  <c r="V76" i="57"/>
  <c r="U76" i="57"/>
  <c r="T76" i="57"/>
  <c r="S76" i="57"/>
  <c r="R76" i="57"/>
  <c r="Q76" i="57"/>
  <c r="P76" i="57"/>
  <c r="O76" i="57"/>
  <c r="N76" i="57"/>
  <c r="M76" i="57"/>
  <c r="L76" i="57"/>
  <c r="K76" i="57"/>
  <c r="J76" i="57"/>
  <c r="I76" i="57"/>
  <c r="H76" i="57"/>
  <c r="G76" i="57"/>
  <c r="AC70" i="57"/>
  <c r="AB70" i="57"/>
  <c r="AA70" i="57"/>
  <c r="Z70" i="57"/>
  <c r="Y70" i="57"/>
  <c r="X70" i="57"/>
  <c r="W70" i="57"/>
  <c r="V70" i="57"/>
  <c r="U70" i="57"/>
  <c r="T70" i="57"/>
  <c r="S70" i="57"/>
  <c r="R70" i="57"/>
  <c r="Q70" i="57"/>
  <c r="P70" i="57"/>
  <c r="O70" i="57"/>
  <c r="N70" i="57"/>
  <c r="M70" i="57"/>
  <c r="L70" i="57"/>
  <c r="K70" i="57"/>
  <c r="J70" i="57"/>
  <c r="I70" i="57"/>
  <c r="H70" i="57"/>
  <c r="G70" i="57"/>
  <c r="AC66" i="57"/>
  <c r="AB66" i="57"/>
  <c r="AA66" i="57"/>
  <c r="Z66" i="57"/>
  <c r="Y66" i="57"/>
  <c r="X66" i="57"/>
  <c r="W66" i="57"/>
  <c r="V66" i="57"/>
  <c r="U66" i="57"/>
  <c r="T66" i="57"/>
  <c r="S66" i="57"/>
  <c r="R66" i="57"/>
  <c r="Q66" i="57"/>
  <c r="P66" i="57"/>
  <c r="O66" i="57"/>
  <c r="N66" i="57"/>
  <c r="M66" i="57"/>
  <c r="L66" i="57"/>
  <c r="K66" i="57"/>
  <c r="J66" i="57"/>
  <c r="I66" i="57"/>
  <c r="H66" i="57"/>
  <c r="G66" i="57"/>
  <c r="AC63" i="57"/>
  <c r="AB63" i="57"/>
  <c r="AA63" i="57"/>
  <c r="Z63" i="57"/>
  <c r="Y63" i="57"/>
  <c r="X63" i="57"/>
  <c r="W63" i="57"/>
  <c r="V63" i="57"/>
  <c r="U63" i="57"/>
  <c r="T63" i="57"/>
  <c r="S63" i="57"/>
  <c r="R63" i="57"/>
  <c r="Q63" i="57"/>
  <c r="P63" i="57"/>
  <c r="O63" i="57"/>
  <c r="N63" i="57"/>
  <c r="M63" i="57"/>
  <c r="L63" i="57"/>
  <c r="K63" i="57"/>
  <c r="J63" i="57"/>
  <c r="I63" i="57"/>
  <c r="H63" i="57"/>
  <c r="G63" i="57"/>
  <c r="AC58" i="57"/>
  <c r="AB58" i="57"/>
  <c r="AA58" i="57"/>
  <c r="Z58" i="57"/>
  <c r="Y58" i="57"/>
  <c r="X58" i="57"/>
  <c r="W58" i="57"/>
  <c r="V58" i="57"/>
  <c r="U58" i="57"/>
  <c r="T58" i="57"/>
  <c r="S58" i="57"/>
  <c r="R58" i="57"/>
  <c r="Q58" i="57"/>
  <c r="P58" i="57"/>
  <c r="O58" i="57"/>
  <c r="N58" i="57"/>
  <c r="M58" i="57"/>
  <c r="L58" i="57"/>
  <c r="K58" i="57"/>
  <c r="J58" i="57"/>
  <c r="I58" i="57"/>
  <c r="H58" i="57"/>
  <c r="G58" i="57"/>
  <c r="AC51" i="57"/>
  <c r="AB51" i="57"/>
  <c r="AA51" i="57"/>
  <c r="Z51" i="57"/>
  <c r="Y51" i="57"/>
  <c r="X51" i="57"/>
  <c r="W51" i="57"/>
  <c r="V51" i="57"/>
  <c r="U51" i="57"/>
  <c r="T51" i="57"/>
  <c r="S51" i="57"/>
  <c r="R51" i="57"/>
  <c r="Q51" i="57"/>
  <c r="P51" i="57"/>
  <c r="O51" i="57"/>
  <c r="N51" i="57"/>
  <c r="M51" i="57"/>
  <c r="L51" i="57"/>
  <c r="K51" i="57"/>
  <c r="J51" i="57"/>
  <c r="I51" i="57"/>
  <c r="H51" i="57"/>
  <c r="G51" i="57"/>
  <c r="AC46" i="57"/>
  <c r="AB46" i="57"/>
  <c r="AA46" i="57"/>
  <c r="Z46" i="57"/>
  <c r="Y46" i="57"/>
  <c r="X46" i="57"/>
  <c r="W46" i="57"/>
  <c r="V46" i="57"/>
  <c r="U46" i="57"/>
  <c r="T46" i="57"/>
  <c r="S46" i="57"/>
  <c r="R46" i="57"/>
  <c r="Q46" i="57"/>
  <c r="P46" i="57"/>
  <c r="O46" i="57"/>
  <c r="N46" i="57"/>
  <c r="M46" i="57"/>
  <c r="L46" i="57"/>
  <c r="K46" i="57"/>
  <c r="J46" i="57"/>
  <c r="I46" i="57"/>
  <c r="H46" i="57"/>
  <c r="G46" i="57"/>
  <c r="AC40" i="57"/>
  <c r="AB40" i="57"/>
  <c r="AA40" i="57"/>
  <c r="Z40" i="57"/>
  <c r="Y40" i="57"/>
  <c r="X40" i="57"/>
  <c r="W40" i="57"/>
  <c r="V40" i="57"/>
  <c r="U40" i="57"/>
  <c r="T40" i="57"/>
  <c r="S40" i="57"/>
  <c r="R40" i="57"/>
  <c r="Q40" i="57"/>
  <c r="P40" i="57"/>
  <c r="O40" i="57"/>
  <c r="N40" i="57"/>
  <c r="M40" i="57"/>
  <c r="L40" i="57"/>
  <c r="K40" i="57"/>
  <c r="J40" i="57"/>
  <c r="I40" i="57"/>
  <c r="H40" i="57"/>
  <c r="G40" i="57"/>
  <c r="AC30" i="57"/>
  <c r="AB30" i="57"/>
  <c r="AA30" i="57"/>
  <c r="Z30" i="57"/>
  <c r="Y30" i="57"/>
  <c r="X30" i="57"/>
  <c r="W30" i="57"/>
  <c r="V30" i="57"/>
  <c r="U30" i="57"/>
  <c r="T30" i="57"/>
  <c r="S30" i="57"/>
  <c r="R30" i="57"/>
  <c r="Q30" i="57"/>
  <c r="P30" i="57"/>
  <c r="O30" i="57"/>
  <c r="N30" i="57"/>
  <c r="M30" i="57"/>
  <c r="L30" i="57"/>
  <c r="K30" i="57"/>
  <c r="J30" i="57"/>
  <c r="I30" i="57"/>
  <c r="H30" i="57"/>
  <c r="G30" i="57"/>
  <c r="AC27" i="57"/>
  <c r="AB27" i="57"/>
  <c r="AA27" i="57"/>
  <c r="Z27" i="57"/>
  <c r="Y27" i="57"/>
  <c r="X27" i="57"/>
  <c r="W27" i="57"/>
  <c r="V27" i="57"/>
  <c r="U27" i="57"/>
  <c r="T27" i="57"/>
  <c r="S27" i="57"/>
  <c r="R27" i="57"/>
  <c r="Q27" i="57"/>
  <c r="P27" i="57"/>
  <c r="O27" i="57"/>
  <c r="N27" i="57"/>
  <c r="M27" i="57"/>
  <c r="L27" i="57"/>
  <c r="K27" i="57"/>
  <c r="J27" i="57"/>
  <c r="I27" i="57"/>
  <c r="H27" i="57"/>
  <c r="G27" i="57"/>
  <c r="AC18" i="57"/>
  <c r="AB18" i="57"/>
  <c r="AA18" i="57"/>
  <c r="Z18" i="57"/>
  <c r="Y18" i="57"/>
  <c r="X18" i="57"/>
  <c r="W18" i="57"/>
  <c r="V18" i="57"/>
  <c r="U18" i="57"/>
  <c r="T18" i="57"/>
  <c r="S18" i="57"/>
  <c r="R18" i="57"/>
  <c r="Q18" i="57"/>
  <c r="P18" i="57"/>
  <c r="O18" i="57"/>
  <c r="N18" i="57"/>
  <c r="M18" i="57"/>
  <c r="L18" i="57"/>
  <c r="K18" i="57"/>
  <c r="J18" i="57"/>
  <c r="I18" i="57"/>
  <c r="H18" i="57"/>
  <c r="G18" i="57"/>
  <c r="AC12" i="57"/>
  <c r="AB12" i="57"/>
  <c r="AA12" i="57"/>
  <c r="Z12" i="57"/>
  <c r="Y12" i="57"/>
  <c r="X12" i="57"/>
  <c r="W12" i="57"/>
  <c r="V12" i="57"/>
  <c r="U12" i="57"/>
  <c r="T12" i="57"/>
  <c r="S12" i="57"/>
  <c r="R12" i="57"/>
  <c r="Q12" i="57"/>
  <c r="P12" i="57"/>
  <c r="O12" i="57"/>
  <c r="N12" i="57"/>
  <c r="M12" i="57"/>
  <c r="L12" i="57"/>
  <c r="K12" i="57"/>
  <c r="J12" i="57"/>
  <c r="I12" i="57"/>
  <c r="H12" i="57"/>
  <c r="G12" i="57"/>
  <c r="G72" i="57" l="1"/>
  <c r="K72" i="57"/>
  <c r="W72" i="57"/>
  <c r="AA72" i="57"/>
  <c r="O72" i="57"/>
  <c r="S72" i="57"/>
  <c r="H72" i="57"/>
  <c r="X72" i="57"/>
  <c r="L72" i="57"/>
  <c r="AB72" i="57"/>
  <c r="P72" i="57"/>
  <c r="T72" i="57"/>
  <c r="I72" i="57"/>
  <c r="M72" i="57"/>
  <c r="Q72" i="57"/>
  <c r="U72" i="57"/>
  <c r="Y72" i="57"/>
  <c r="AC72" i="57"/>
  <c r="J72" i="57"/>
  <c r="N72" i="57"/>
  <c r="R72" i="57"/>
  <c r="V72" i="57"/>
  <c r="Z72" i="57"/>
</calcChain>
</file>

<file path=xl/sharedStrings.xml><?xml version="1.0" encoding="utf-8"?>
<sst xmlns="http://schemas.openxmlformats.org/spreadsheetml/2006/main" count="3039" uniqueCount="826">
  <si>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</si>
  <si>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</si>
  <si>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</si>
  <si>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</si>
  <si>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</si>
  <si>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</si>
  <si>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</si>
  <si>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</si>
  <si>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</si>
  <si>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</si>
  <si>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</si>
  <si>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</si>
  <si>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</si>
  <si>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</si>
  <si>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</si>
  <si>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</si>
  <si>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</si>
  <si>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</si>
  <si>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</si>
  <si>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</si>
  <si>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</si>
  <si>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</si>
  <si>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</si>
  <si>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</si>
  <si>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</si>
  <si>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</si>
  <si>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</si>
  <si>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</si>
  <si>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</si>
  <si>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</si>
  <si>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</si>
  <si>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</si>
  <si>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</si>
  <si>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</si>
  <si>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</si>
  <si>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</si>
  <si>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</si>
  <si>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</si>
  <si>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</si>
  <si>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</si>
  <si>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</si>
  <si>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</si>
  <si>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</si>
  <si>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</si>
  <si>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</si>
  <si>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Természetismeret és környezetvédelem 2.</t>
  </si>
  <si>
    <t>Óra össz.</t>
  </si>
  <si>
    <t>Óra ea./hét</t>
  </si>
  <si>
    <t>Óra gy/hét</t>
  </si>
  <si>
    <t>Óra ea./félév</t>
  </si>
  <si>
    <t>Óra gy/félév</t>
  </si>
  <si>
    <t>Gyermekvédelem [köt. vál. tantárgytömb] – összesen</t>
  </si>
  <si>
    <t>Matematika 1.</t>
  </si>
  <si>
    <t>Nemzetiségi irodalom</t>
  </si>
  <si>
    <t>Neveléselmélet</t>
  </si>
  <si>
    <t>Didaktika</t>
  </si>
  <si>
    <t>Pedagógiai szociálpszichológia</t>
  </si>
  <si>
    <t>I.</t>
  </si>
  <si>
    <t>v</t>
  </si>
  <si>
    <t>II.</t>
  </si>
  <si>
    <t>III.</t>
  </si>
  <si>
    <t>IV.</t>
  </si>
  <si>
    <t>Zárótanítás</t>
  </si>
  <si>
    <t>Tárgykód</t>
  </si>
  <si>
    <t>Korai idegen nyelv oktatás [köt. vál. tantárgytömb] – összesen</t>
  </si>
  <si>
    <t>Bevezetés a kereszténységbe</t>
  </si>
  <si>
    <t>Általános és fejlődéslélektan 1.</t>
  </si>
  <si>
    <t>RTALTANB007</t>
  </si>
  <si>
    <t>Általános és fejlődéslélektan 2.</t>
  </si>
  <si>
    <t>Pszichológia – összesen</t>
  </si>
  <si>
    <t>NMALTANB431</t>
  </si>
  <si>
    <t>Komplex pedagógia 1. Értékorientált pedagógia</t>
  </si>
  <si>
    <t>Pedagógia – összesen</t>
  </si>
  <si>
    <t>Informatika – összesen</t>
  </si>
  <si>
    <t>Előfeltételek 
(tantárgykód)</t>
  </si>
  <si>
    <t>Bevezetés az etikába</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</si>
  <si>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</si>
  <si>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</si>
  <si>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</si>
  <si>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</si>
  <si>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</si>
  <si>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</si>
  <si>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</si>
  <si>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</si>
  <si>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</si>
  <si>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</si>
  <si>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</si>
  <si>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</si>
  <si>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</si>
  <si>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</si>
  <si>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</si>
  <si>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</si>
  <si>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Technika, életvitel, háztartástan </t>
  </si>
  <si>
    <t xml:space="preserve">Nemzetiségi gyermekirodalom </t>
  </si>
  <si>
    <t xml:space="preserve">Keresztény ünnepek és szimbólumok </t>
  </si>
  <si>
    <t>Hon- és népismeret</t>
  </si>
  <si>
    <t xml:space="preserve">Filozófiatörténet </t>
  </si>
  <si>
    <t>Pedagógiai kutatásmódszertan</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</si>
  <si>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</si>
  <si>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</si>
  <si>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</si>
  <si>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</si>
  <si>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</si>
  <si>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</si>
  <si>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</si>
  <si>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</si>
  <si>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</si>
  <si>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</si>
  <si>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</si>
  <si>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BNTANI1004</t>
  </si>
  <si>
    <t>BNTANI2002</t>
  </si>
  <si>
    <t>BNTANI1007</t>
  </si>
  <si>
    <t>BNTANI1008</t>
  </si>
  <si>
    <t>BNTANI1022</t>
  </si>
  <si>
    <t>BNTANI2016</t>
  </si>
  <si>
    <t>BNTANI1023</t>
  </si>
  <si>
    <t>BNTANI2017</t>
  </si>
  <si>
    <t>BNTANI1024</t>
  </si>
  <si>
    <t>BNTANI2018</t>
  </si>
  <si>
    <t>BNTANI1025</t>
  </si>
  <si>
    <t>BNTANI2019</t>
  </si>
  <si>
    <t>BNTANI1026</t>
  </si>
  <si>
    <t>BNTANI2020</t>
  </si>
  <si>
    <t>BNTANI1027</t>
  </si>
  <si>
    <t>BNTANI2079</t>
  </si>
  <si>
    <t>BNTANI2080</t>
  </si>
  <si>
    <t>BNTANI2082</t>
  </si>
  <si>
    <t>BNTANI2083</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</si>
  <si>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</si>
  <si>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</si>
  <si>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</si>
  <si>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</si>
  <si>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</si>
  <si>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</si>
  <si>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</si>
  <si>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</si>
  <si>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</si>
  <si>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</si>
  <si>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</si>
  <si>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</si>
  <si>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</si>
  <si>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</si>
  <si>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</si>
  <si>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</si>
  <si>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</si>
  <si>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</si>
  <si>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</si>
  <si>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</si>
  <si>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</si>
  <si>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BTA2G001N</t>
  </si>
  <si>
    <t>BTA1G001N</t>
  </si>
  <si>
    <t>BTA2G002N</t>
  </si>
  <si>
    <t>BTA1G002N</t>
  </si>
  <si>
    <t>BTA2G003N</t>
  </si>
  <si>
    <t>BTA1G003N</t>
  </si>
  <si>
    <t>BTA2G004N</t>
  </si>
  <si>
    <t>BTA1O0011N</t>
  </si>
  <si>
    <t>BTA2O0011N</t>
  </si>
  <si>
    <t>BTA2O0015N</t>
  </si>
  <si>
    <t>BTA1O0016N</t>
  </si>
  <si>
    <t>BTA1K0017N</t>
  </si>
  <si>
    <t>BTA2K0017N</t>
  </si>
  <si>
    <t>BTA1K0018N</t>
  </si>
  <si>
    <t>BTA2K0018N</t>
  </si>
  <si>
    <t>Ismeretkör</t>
  </si>
  <si>
    <t>Pszichológia 12 kr</t>
  </si>
  <si>
    <t>Pedagógia 12 kr</t>
  </si>
  <si>
    <t>Alkalmazott pedagógia 2 kr</t>
  </si>
  <si>
    <t>Informatika 4 kr</t>
  </si>
  <si>
    <t>Szakképzettséghez vezető alapozó ismeretkörök (44-55 kredit)</t>
  </si>
  <si>
    <t>Anyanyelvi tantárgy-pedagógia 6 kr</t>
  </si>
  <si>
    <t>Matematika 9 kr</t>
  </si>
  <si>
    <t>Matematikai tantárgy-pedagógia 6 kr</t>
  </si>
  <si>
    <t>Természet-ismeret 12 kr</t>
  </si>
  <si>
    <t>Ének-zenei nevelés 10 kr</t>
  </si>
  <si>
    <t>Vizuális kultúra 10 kr</t>
  </si>
  <si>
    <t>Technika 7 kr</t>
  </si>
  <si>
    <t>Testnevelés 10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</si>
  <si>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</si>
  <si>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</si>
  <si>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</si>
  <si>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</si>
  <si>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</si>
  <si>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</si>
  <si>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</si>
  <si>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 xml:space="preserve">Környezettudatos nevelés </t>
  </si>
  <si>
    <t>Technika, életvitel és gyakorlat</t>
  </si>
  <si>
    <t>Technika, életvitel és gyakorlat és tantárgy-pedagógiája – összesen</t>
  </si>
  <si>
    <t xml:space="preserve">Környezettudatos nevelés kisgyermekkorban </t>
  </si>
  <si>
    <t>English for Academic Purposes</t>
  </si>
  <si>
    <t>Palkóné dr. Tabi Katalin</t>
  </si>
  <si>
    <t>Early English in Lower Primary Education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</si>
  <si>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</si>
  <si>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</si>
  <si>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</si>
  <si>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</si>
  <si>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</si>
  <si>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</si>
  <si>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</si>
  <si>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</si>
  <si>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</si>
  <si>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</si>
  <si>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</si>
  <si>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</si>
  <si>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</si>
  <si>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</si>
  <si>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</si>
  <si>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</si>
  <si>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</si>
  <si>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</si>
  <si>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</si>
  <si>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Hagyományismeret</t>
  </si>
  <si>
    <t>Cigány népismeret és tantárgypedagógiája 1.</t>
  </si>
  <si>
    <t>Cigány népismeret és tantárgypedagógiája 2.</t>
  </si>
  <si>
    <t>Zenei foglalkozások kisgyermekeknek</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</si>
  <si>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</si>
  <si>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</si>
  <si>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</si>
  <si>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</si>
  <si>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</si>
  <si>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</si>
  <si>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</si>
  <si>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</si>
  <si>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</si>
  <si>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</si>
  <si>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</si>
  <si>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Integrált nevelés</t>
  </si>
  <si>
    <t>Gyermekvédelem</t>
  </si>
  <si>
    <t>Gyermekvédelmi ismeretek 1.</t>
  </si>
  <si>
    <t xml:space="preserve">Hagyományismeret  és pedagógiája 1. </t>
  </si>
  <si>
    <t>Tehetséggondozás</t>
  </si>
  <si>
    <t>A pedagógiai kutatás módszertana</t>
  </si>
  <si>
    <t>Családpedagógia, érzelmi intelligencia fejlesztés</t>
  </si>
  <si>
    <t>Irodalmi elemzések</t>
  </si>
  <si>
    <t xml:space="preserve">Kompetencia alapú pedagógia, a keresztény nevelés alapjai </t>
  </si>
  <si>
    <t>BNTANI1009</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</si>
  <si>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</si>
  <si>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</si>
  <si>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</si>
  <si>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</si>
  <si>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</si>
  <si>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</si>
  <si>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</si>
  <si>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</si>
  <si>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2016 szeptemberétől érvényes mintatanterv kurzusai</t>
  </si>
  <si>
    <t>2017 szeptemberétől érvényes mintatanterv kurzusai</t>
  </si>
  <si>
    <t>BNTANI1001</t>
  </si>
  <si>
    <t>Jogi és gazdasági alapismeretek</t>
  </si>
  <si>
    <t>RTTANANB029</t>
  </si>
  <si>
    <t>Szakmaikészség-fejlesztés</t>
  </si>
  <si>
    <t xml:space="preserve">Komplex pedagógia 2. Az iskoláskor pedagógiája </t>
  </si>
  <si>
    <t>Komplex pedagógia 3. A keresztény nevelés alapjai; Kompetencia alapú pedagógia</t>
  </si>
  <si>
    <t>Család- és inkluzív pedagógia</t>
  </si>
  <si>
    <t>BNTANI2004</t>
  </si>
  <si>
    <t>BNTANI1006</t>
  </si>
  <si>
    <t>Korunk irodalma</t>
  </si>
  <si>
    <t>Zenetörténet 1.</t>
  </si>
  <si>
    <t>Zenetörténet 2.</t>
  </si>
  <si>
    <t>Technika, életvitel, háztartástan és tantárgy-pedagógia</t>
  </si>
  <si>
    <t>Idegen nyelv 1.</t>
  </si>
  <si>
    <t>Idegen nyelv 2.</t>
  </si>
  <si>
    <t>Idegen nyelv 3. (korai nyelvoktatás)</t>
  </si>
  <si>
    <t>Idegen nyelv 4. (korai nyelvoktatás)</t>
  </si>
  <si>
    <t>BNTANI2015</t>
  </si>
  <si>
    <t xml:space="preserve">Környezettudatos nevelés 1. </t>
  </si>
  <si>
    <t xml:space="preserve">Környezettudatos nevelés 2. </t>
  </si>
  <si>
    <t>Integrált nevelés 1.</t>
  </si>
  <si>
    <t xml:space="preserve">Integrált nevelés 2. </t>
  </si>
  <si>
    <t>Gyermekvédelem 1</t>
  </si>
  <si>
    <t xml:space="preserve">Gyermekvédelem 2. </t>
  </si>
  <si>
    <t xml:space="preserve">Hagyományismeret 1. </t>
  </si>
  <si>
    <t>Tehetséggondozás 1.</t>
  </si>
  <si>
    <t>Tehetséggondozás 2.</t>
  </si>
  <si>
    <r>
      <t>Hagyományismeret 2.</t>
    </r>
    <r>
      <rPr>
        <strike/>
        <sz val="10"/>
        <rFont val="Times New Roman"/>
        <family val="1"/>
        <charset val="238"/>
      </rPr>
      <t xml:space="preserve"> </t>
    </r>
  </si>
  <si>
    <t>HFALTALB001</t>
  </si>
  <si>
    <t>BLALTS1002</t>
  </si>
  <si>
    <t>BLTANI1002</t>
  </si>
  <si>
    <t>BLTANI1003</t>
  </si>
  <si>
    <t>BLTANI2001</t>
  </si>
  <si>
    <t>RTALTALB007</t>
  </si>
  <si>
    <t>RTALTALB014</t>
  </si>
  <si>
    <t>RTALTALB015</t>
  </si>
  <si>
    <t>BLTANI1087</t>
  </si>
  <si>
    <t>BLTANI2084</t>
  </si>
  <si>
    <t>BLTANI1005</t>
  </si>
  <si>
    <t>BLTANI1007</t>
  </si>
  <si>
    <t>BLTANI2005</t>
  </si>
  <si>
    <t>BLTANI1008</t>
  </si>
  <si>
    <t>BLTANI2006</t>
  </si>
  <si>
    <t>BLTANI2007</t>
  </si>
  <si>
    <t>BLTANI1089</t>
  </si>
  <si>
    <t>BLTANI1010</t>
  </si>
  <si>
    <t>BLTANI1013</t>
  </si>
  <si>
    <t>BLTANI2009</t>
  </si>
  <si>
    <t>BLTANI1015</t>
  </si>
  <si>
    <t>BLTANI2010</t>
  </si>
  <si>
    <t>BLTANI1019</t>
  </si>
  <si>
    <t>BLTANI2012</t>
  </si>
  <si>
    <t>BLTANI1018</t>
  </si>
  <si>
    <t>Német nemetiségi képzés</t>
  </si>
  <si>
    <t>BLTANI1079</t>
  </si>
  <si>
    <t>BLTANI2072</t>
  </si>
  <si>
    <t>BLTANI2077</t>
  </si>
  <si>
    <t>Cigány népismeret, néprajz és tantárgypedagógiája 1.</t>
  </si>
  <si>
    <t>BLTANI1085</t>
  </si>
  <si>
    <t>Cigány népismeret, néprajz és tantárgypedagógiája 2.</t>
  </si>
  <si>
    <t>Cigány-roma nemzetiségi szakirány</t>
  </si>
  <si>
    <t>Alapszakok tárgyai</t>
  </si>
  <si>
    <t>TANANB2011</t>
  </si>
  <si>
    <t>TANANB1012</t>
  </si>
  <si>
    <t>TANANB2013</t>
  </si>
  <si>
    <t>TANANB1014</t>
  </si>
  <si>
    <t>TANANB2015</t>
  </si>
  <si>
    <t>TANANB1016</t>
  </si>
  <si>
    <t>TANANB2017</t>
  </si>
  <si>
    <t>TANALB2011</t>
  </si>
  <si>
    <t>TANALB1012</t>
  </si>
  <si>
    <t>TANALB2013</t>
  </si>
  <si>
    <t>TANALB2015</t>
  </si>
  <si>
    <t>TANALB1016</t>
  </si>
  <si>
    <t>TANALB2017</t>
  </si>
  <si>
    <t>TANALB2018</t>
  </si>
  <si>
    <t xml:space="preserve">NKOZOS2012                                 </t>
  </si>
  <si>
    <t>TANALB2021</t>
  </si>
  <si>
    <t>Zárótanítás 2.  (VMT/Nemzetiségi)</t>
  </si>
  <si>
    <t>BTA1O0002L</t>
  </si>
  <si>
    <t>BTA2O0002L</t>
  </si>
  <si>
    <t>BTA2O0014L</t>
  </si>
  <si>
    <t>LKOZOS1024</t>
  </si>
  <si>
    <t>BLTANI1089 BLTANI2085 BLTANI1010 BLTANI2008</t>
  </si>
  <si>
    <t>TANANB1007</t>
  </si>
  <si>
    <t>TANANB2008</t>
  </si>
  <si>
    <t>Komplex pedagógiai-pszichológiai alapvizsga</t>
  </si>
  <si>
    <t>Az iskoláskor pedagógiája, Kompetencia alapú pedagógia, a keresztény nevelés alapjai; Didaktika; Neveléselmélet</t>
  </si>
  <si>
    <t xml:space="preserve"> TANALB1002, LKOZOS2004, BLTANI1087, BLTANI2084</t>
  </si>
  <si>
    <t>TANALB1022</t>
  </si>
  <si>
    <t>HFALTALB092</t>
  </si>
  <si>
    <t>BTA2O0003L</t>
  </si>
  <si>
    <t>BTA1O0003L</t>
  </si>
  <si>
    <t>BTA1O0004L</t>
  </si>
  <si>
    <t>BTA2O0004L</t>
  </si>
  <si>
    <t>BTA1O0005L</t>
  </si>
  <si>
    <t>BTA2O0005L</t>
  </si>
  <si>
    <t>BTA1O0006L</t>
  </si>
  <si>
    <t>BTA2O0006L</t>
  </si>
  <si>
    <t>BTA1O0009L</t>
  </si>
  <si>
    <t>BTA2O0007L</t>
  </si>
  <si>
    <t>BTA1O0008L</t>
  </si>
  <si>
    <t>BTA2O0008L</t>
  </si>
  <si>
    <t>BTA1O0012L</t>
  </si>
  <si>
    <t>BTA2O0012L</t>
  </si>
  <si>
    <t>BTA1O0013L</t>
  </si>
  <si>
    <t>BLTANI2081</t>
  </si>
  <si>
    <t xml:space="preserve"> </t>
  </si>
  <si>
    <t>Nem volt korábban ez a tárgy</t>
  </si>
  <si>
    <t>NKOZOS1001</t>
  </si>
  <si>
    <t>TANANB2001</t>
  </si>
  <si>
    <t>NKOZOS2002</t>
  </si>
  <si>
    <t>NKOZOS1003</t>
  </si>
  <si>
    <t>TANANB1002</t>
  </si>
  <si>
    <t>NKOZOS2004</t>
  </si>
  <si>
    <t>NKOZOS2005</t>
  </si>
  <si>
    <t>NKOZOS2006</t>
  </si>
  <si>
    <t>TANANB1005</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</si>
  <si>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</si>
  <si>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</si>
  <si>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</si>
  <si>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</si>
  <si>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</si>
  <si>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</si>
  <si>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</si>
  <si>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</si>
  <si>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</si>
  <si>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</si>
  <si>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</si>
  <si>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</si>
  <si>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</si>
  <si>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</si>
  <si>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</si>
  <si>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</si>
  <si>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</si>
  <si>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</si>
  <si>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LKOZOS1001</t>
  </si>
  <si>
    <t>TANALB2001</t>
  </si>
  <si>
    <t>LKOZOS2002</t>
  </si>
  <si>
    <t>LKOZOS1003</t>
  </si>
  <si>
    <t>TANALB1002</t>
  </si>
  <si>
    <t>LKOZOS2005</t>
  </si>
  <si>
    <t>LKOZOS2006</t>
  </si>
  <si>
    <t>LKOZOS2007</t>
  </si>
  <si>
    <t>TANALB2003</t>
  </si>
  <si>
    <t>TANALB1005</t>
  </si>
  <si>
    <t>TANALB1006</t>
  </si>
  <si>
    <t>TANALB2008</t>
  </si>
  <si>
    <t>TANALB2009</t>
  </si>
  <si>
    <t>TANALB1010</t>
  </si>
  <si>
    <t>LKOZOS2008</t>
  </si>
  <si>
    <t>LKOZOS1009</t>
  </si>
  <si>
    <t>TANALB2019</t>
  </si>
  <si>
    <t>TANALB1020</t>
  </si>
  <si>
    <t>LKOZOS1013</t>
  </si>
  <si>
    <t>LKOZOS2014</t>
  </si>
  <si>
    <t>LKOZOS1015</t>
  </si>
  <si>
    <t>LKOZOS2016</t>
  </si>
  <si>
    <t>LKOZOS1017</t>
  </si>
  <si>
    <t>LKOZOS2018</t>
  </si>
  <si>
    <t>LKOZOS1019</t>
  </si>
  <si>
    <t>LKOZOS2020</t>
  </si>
  <si>
    <t>LKOZOS1021</t>
  </si>
  <si>
    <t>LKOZOS2022</t>
  </si>
  <si>
    <t>LKOZOS1023</t>
  </si>
  <si>
    <t>LKOZOS2004</t>
  </si>
  <si>
    <t>TANALB1004</t>
  </si>
  <si>
    <t>TNNALB1001</t>
  </si>
  <si>
    <t>TNNALB2002</t>
  </si>
  <si>
    <t>TCRANB2001</t>
  </si>
  <si>
    <t>TCRANB1002</t>
  </si>
  <si>
    <t>NKOZOS2007</t>
  </si>
  <si>
    <t>TANANB1004</t>
  </si>
  <si>
    <t>Tantárgy-pedagógiák az általános iskola 1-4. évfolyamának nevelési-oktatási feladataira való felkészülés keretében (81-96 kr)</t>
  </si>
  <si>
    <t>Választható elméleti és gyakorlati tanulmányok (10-12 kr)</t>
  </si>
  <si>
    <t>Hollósi Cecília</t>
  </si>
  <si>
    <t>Dr. Both Mária</t>
  </si>
  <si>
    <t>Dr.Takács Szilvia</t>
  </si>
  <si>
    <t>Pázmány Karolina Ágnes</t>
  </si>
  <si>
    <t>TANALB1007</t>
  </si>
  <si>
    <t>LKOZOS2012</t>
  </si>
  <si>
    <t>TANALB1014</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</si>
  <si>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levelező tagozat</t>
    </r>
    <r>
      <rPr>
        <b/>
        <sz val="15"/>
        <color rgb="FF00B050"/>
        <rFont val="Times New Roman"/>
        <family val="1"/>
        <charset val="238"/>
      </rPr>
      <t xml:space="preserve">
</t>
    </r>
    <r>
      <rPr>
        <b/>
        <sz val="10"/>
        <color rgb="FF00B050"/>
        <rFont val="Times New Roman"/>
        <family val="1"/>
        <charset val="238"/>
      </rPr>
      <t>érvényes: 2017. szeptember 1-től</t>
    </r>
  </si>
  <si>
    <t>BLTANI1080</t>
  </si>
  <si>
    <t>Nemzetiségi nyelv  12kr</t>
  </si>
  <si>
    <t>Szilágyi Magdolna</t>
  </si>
  <si>
    <t>Nemzetiségi nyelv 1.</t>
  </si>
  <si>
    <t>BLTANI2074</t>
  </si>
  <si>
    <t>Nemzetiségi nyelv 2.</t>
  </si>
  <si>
    <t>BLTANI1081</t>
  </si>
  <si>
    <t>Nemzetiségi nyelv 3.</t>
  </si>
  <si>
    <t>BLTANI2075</t>
  </si>
  <si>
    <t>Nyelvészet és tanulásmódszertana 12 kr</t>
  </si>
  <si>
    <t>Nemzetiségi nyelv 4.</t>
  </si>
  <si>
    <t>I</t>
  </si>
  <si>
    <t>BLTANI1082</t>
  </si>
  <si>
    <t>Rendszerező / leíró nyelvtan 1. (cigány–roma)</t>
  </si>
  <si>
    <t>BLTANI2076</t>
  </si>
  <si>
    <t>Rendszerező / leíró nyelvtan 2. (cigány–roma)</t>
  </si>
  <si>
    <t>BLTANI1083</t>
  </si>
  <si>
    <t>Cigány-roma nemzetiségi nyelv és tanulásmódszertana</t>
  </si>
  <si>
    <t>BLTANI1084</t>
  </si>
  <si>
    <t>Cigány kultúra és társadalom 6kr</t>
  </si>
  <si>
    <t xml:space="preserve">Bevezetés a romológiába </t>
  </si>
  <si>
    <t>II</t>
  </si>
  <si>
    <t>BLTANI2078</t>
  </si>
  <si>
    <t>Cigány irodalom</t>
  </si>
  <si>
    <t>Dr.Zóka Katalin</t>
  </si>
  <si>
    <t>TCRALB2001</t>
  </si>
  <si>
    <t>Pedagógia 6kr.</t>
  </si>
  <si>
    <t>Dr.Baksa Brigitta</t>
  </si>
  <si>
    <t>TCRALB1002</t>
  </si>
  <si>
    <t>BLTANI1086</t>
  </si>
  <si>
    <t>Komplex cigány–roma nemzetiségi szigorlat</t>
  </si>
  <si>
    <t>Tanító cigány–roma nemzetiségi szakirány – összesen</t>
  </si>
  <si>
    <t>Cigány népismeret és tantárgy-pedagógiája 1.</t>
  </si>
  <si>
    <t>–</t>
  </si>
  <si>
    <t>s</t>
  </si>
  <si>
    <r>
      <rPr>
        <b/>
        <sz val="26"/>
        <color rgb="FFC00000"/>
        <rFont val="Times New Roman"/>
        <family val="1"/>
        <charset val="238"/>
      </rPr>
      <t>Tanító alapképzési BA szak cigány-roma nemzetiségi szakirány - levelező tagozat</t>
    </r>
    <r>
      <rPr>
        <b/>
        <sz val="15"/>
        <color rgb="FF00B050"/>
        <rFont val="Times New Roman"/>
        <family val="1"/>
        <charset val="238"/>
      </rPr>
      <t xml:space="preserve">
</t>
    </r>
    <r>
      <rPr>
        <b/>
        <sz val="10"/>
        <color rgb="FF00B050"/>
        <rFont val="Times New Roman"/>
        <family val="1"/>
        <charset val="238"/>
      </rPr>
      <t>érvényes: 2017. szeptember 1-től</t>
    </r>
  </si>
  <si>
    <r>
      <rPr>
        <b/>
        <sz val="26"/>
        <color rgb="FFC00000"/>
        <rFont val="Times New Roman"/>
        <family val="1"/>
        <charset val="238"/>
      </rPr>
      <t>Tanító alapképzési BA szak német nemzetiségi szakirány - levelező tagozat</t>
    </r>
    <r>
      <rPr>
        <b/>
        <sz val="15"/>
        <color rgb="FF00B050"/>
        <rFont val="Times New Roman"/>
        <family val="1"/>
        <charset val="238"/>
      </rPr>
      <t xml:space="preserve">
</t>
    </r>
    <r>
      <rPr>
        <b/>
        <sz val="10"/>
        <color rgb="FF00B050"/>
        <rFont val="Times New Roman"/>
        <family val="1"/>
        <charset val="238"/>
      </rPr>
      <t>érvényes: 2017. szeptember 1-től</t>
    </r>
  </si>
  <si>
    <t>BLTANI1075</t>
  </si>
  <si>
    <t>Német nemzetiségi nyelvi ismeretek  12 kr</t>
  </si>
  <si>
    <t>Dr.Gombocz Eszter</t>
  </si>
  <si>
    <t>BLTANI2069</t>
  </si>
  <si>
    <t>BLTANI1076</t>
  </si>
  <si>
    <t>Német nemzetiségi beszédgyakorlat 10 kr</t>
  </si>
  <si>
    <t>BLTANI2070</t>
  </si>
  <si>
    <t>BLTANI2071</t>
  </si>
  <si>
    <t xml:space="preserve">Német nemzetiségi nyelv és tanulásmódszertana 6 kr </t>
  </si>
  <si>
    <t>Német nemzetiségi nyelv és tanulásmódszertana 1.</t>
  </si>
  <si>
    <t>BLTANI1077</t>
  </si>
  <si>
    <t>Német nemzetiségi nyelv és tanulásmódszertana 2.</t>
  </si>
  <si>
    <t>BLTANI1078</t>
  </si>
  <si>
    <t>Német nemzetiségi kultúra 8kr</t>
  </si>
  <si>
    <t>Lohn Zsuzsanna</t>
  </si>
  <si>
    <t>Német nemzetiség-ismeret és tanulásmódszertana</t>
  </si>
  <si>
    <t>BLTANI2073</t>
  </si>
  <si>
    <t>Komplex német nemzetiségi szigorlat</t>
  </si>
  <si>
    <t>Tanító német nemzetiségi szakirány – összesen</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</si>
  <si>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</si>
  <si>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</si>
  <si>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</si>
  <si>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</si>
  <si>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</si>
  <si>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</si>
  <si>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</si>
  <si>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</si>
  <si>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</si>
  <si>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</si>
  <si>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</si>
  <si>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</si>
  <si>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</si>
  <si>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</si>
  <si>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</si>
  <si>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</si>
  <si>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</si>
  <si>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</si>
  <si>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</si>
  <si>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</si>
  <si>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</si>
  <si>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</si>
  <si>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</si>
  <si>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</si>
  <si>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</si>
  <si>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</si>
  <si>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</si>
  <si>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</si>
  <si>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</si>
  <si>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</si>
  <si>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</si>
  <si>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</si>
  <si>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</si>
  <si>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</si>
  <si>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</si>
  <si>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</si>
  <si>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</si>
  <si>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</si>
  <si>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</si>
  <si>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</si>
  <si>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</si>
  <si>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</si>
  <si>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</si>
  <si>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</si>
  <si>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</si>
  <si>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</si>
  <si>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</si>
  <si>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</si>
  <si>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</si>
  <si>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</si>
  <si>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</si>
  <si>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</si>
  <si>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</si>
  <si>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</si>
  <si>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</si>
  <si>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</si>
  <si>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</si>
  <si>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</si>
  <si>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</si>
  <si>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</si>
  <si>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</si>
  <si>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</si>
  <si>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</si>
  <si>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</si>
  <si>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</si>
  <si>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</si>
  <si>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</si>
  <si>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</si>
  <si>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</si>
  <si>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</si>
  <si>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</si>
  <si>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</si>
  <si>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</si>
  <si>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</si>
  <si>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</si>
  <si>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</si>
  <si>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</si>
  <si>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</si>
  <si>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</si>
  <si>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</si>
  <si>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</si>
  <si>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</si>
  <si>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</si>
  <si>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</si>
  <si>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</si>
  <si>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</si>
  <si>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</si>
  <si>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</si>
  <si>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</si>
  <si>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</si>
  <si>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</si>
  <si>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</si>
  <si>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</si>
  <si>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</si>
  <si>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</si>
  <si>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</si>
  <si>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</si>
  <si>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</si>
  <si>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</si>
  <si>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</si>
  <si>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</si>
  <si>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</si>
  <si>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</si>
  <si>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</si>
  <si>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</si>
  <si>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</si>
  <si>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</si>
  <si>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</si>
  <si>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</si>
  <si>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</si>
  <si>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</si>
  <si>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</si>
  <si>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</si>
  <si>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</si>
  <si>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</si>
  <si>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</si>
  <si>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</si>
  <si>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</si>
  <si>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</si>
  <si>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</si>
  <si>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</si>
  <si>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</si>
  <si>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</si>
  <si>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</si>
  <si>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</si>
  <si>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</si>
  <si>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</si>
  <si>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</si>
  <si>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</si>
  <si>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</si>
  <si>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</si>
  <si>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</si>
  <si>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</si>
  <si>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</si>
  <si>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</si>
  <si>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</si>
  <si>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</si>
  <si>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</si>
  <si>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</si>
  <si>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</si>
  <si>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</si>
  <si>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</si>
  <si>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</si>
  <si>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</si>
  <si>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</si>
  <si>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</si>
  <si>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</si>
  <si>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</si>
  <si>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</si>
  <si>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</si>
  <si>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</si>
  <si>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</si>
  <si>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</si>
  <si>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</si>
  <si>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</si>
  <si>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</si>
  <si>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</si>
  <si>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</si>
  <si>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</si>
  <si>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</si>
  <si>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</si>
  <si>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</si>
  <si>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</si>
  <si>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</si>
  <si>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</si>
  <si>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</si>
  <si>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</si>
  <si>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</si>
  <si>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</si>
  <si>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</si>
  <si>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</si>
  <si>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</si>
  <si>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</si>
  <si>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</si>
  <si>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</si>
  <si>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</si>
  <si>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</si>
  <si>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</si>
  <si>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</si>
  <si>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</si>
  <si>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</si>
  <si>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</si>
  <si>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</si>
  <si>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</si>
  <si>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</si>
  <si>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VMTALB1009</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</si>
  <si>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</si>
  <si>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</si>
  <si>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</si>
  <si>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</si>
  <si>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</si>
  <si>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</si>
  <si>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</si>
  <si>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</si>
  <si>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</si>
  <si>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</si>
  <si>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</si>
  <si>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</si>
  <si>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VMTALB2002</t>
  </si>
  <si>
    <t>VMTALB2003</t>
  </si>
  <si>
    <t>VMTALB2004</t>
  </si>
  <si>
    <t>VMTALB2005</t>
  </si>
  <si>
    <t>Folklórismeretek</t>
  </si>
  <si>
    <t>VMTALB2006</t>
  </si>
  <si>
    <t>VMTALB2007</t>
  </si>
  <si>
    <t>VMTALB2008</t>
  </si>
  <si>
    <t>VMTALB3001</t>
  </si>
  <si>
    <t>Az ének-zene gyakorlata</t>
  </si>
  <si>
    <t>Dr. Kecskés Mónika</t>
  </si>
  <si>
    <t>Hangképzés 1.</t>
  </si>
  <si>
    <t>VMTALB3002</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</si>
  <si>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</si>
  <si>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</si>
  <si>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</si>
  <si>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</si>
  <si>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</si>
  <si>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</si>
  <si>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</si>
  <si>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</si>
  <si>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</si>
  <si>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</si>
  <si>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</si>
  <si>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</si>
  <si>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</si>
  <si>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</si>
  <si>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</si>
  <si>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VMTALB3014</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</si>
  <si>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</si>
  <si>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</si>
  <si>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</si>
  <si>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</si>
  <si>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</si>
  <si>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</si>
  <si>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</si>
  <si>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</si>
  <si>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</si>
  <si>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</si>
  <si>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</si>
  <si>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</si>
  <si>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</si>
  <si>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</si>
  <si>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</si>
  <si>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</si>
  <si>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</si>
  <si>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</si>
  <si>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</si>
  <si>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</si>
  <si>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</si>
  <si>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</si>
  <si>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</si>
  <si>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</si>
  <si>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</si>
  <si>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</si>
  <si>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</si>
  <si>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</si>
  <si>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</si>
  <si>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</si>
  <si>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</si>
  <si>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</si>
  <si>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</si>
  <si>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</si>
  <si>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</si>
  <si>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VMTALB5006</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</si>
  <si>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</si>
  <si>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</si>
  <si>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</si>
  <si>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</si>
  <si>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</si>
  <si>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</si>
  <si>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</si>
  <si>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</si>
  <si>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</si>
  <si>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</si>
  <si>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</si>
  <si>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</si>
  <si>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</si>
  <si>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</si>
  <si>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</si>
  <si>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</si>
  <si>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</si>
  <si>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</si>
  <si>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</si>
  <si>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</si>
  <si>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</si>
  <si>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</si>
  <si>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</si>
  <si>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</si>
  <si>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</si>
  <si>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</si>
  <si>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</si>
  <si>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</si>
  <si>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</si>
  <si>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</si>
  <si>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</si>
  <si>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</si>
  <si>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</si>
  <si>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</si>
  <si>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</si>
  <si>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</si>
  <si>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</si>
  <si>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</si>
  <si>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</si>
  <si>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</si>
  <si>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VMTALB8003</t>
  </si>
  <si>
    <t>Gyógytestnevelés</t>
  </si>
  <si>
    <t>VMTALB8004</t>
  </si>
  <si>
    <t>VMTALB8005</t>
  </si>
  <si>
    <t>Atlétika</t>
  </si>
  <si>
    <t>VMTALB8006</t>
  </si>
  <si>
    <t>A sportjátékok elméleti és gyakorlati ismeretei</t>
  </si>
  <si>
    <t xml:space="preserve">Bartha Enikő </t>
  </si>
  <si>
    <t>Sportjátékok 1.</t>
  </si>
  <si>
    <t>VMTALB8007</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</si>
  <si>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</si>
  <si>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</si>
  <si>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</si>
  <si>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</si>
  <si>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</si>
  <si>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</si>
  <si>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</si>
  <si>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</si>
  <si>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</si>
  <si>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</si>
  <si>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</si>
  <si>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</si>
  <si>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</si>
  <si>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</si>
  <si>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</si>
  <si>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</si>
  <si>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</si>
  <si>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</si>
  <si>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</si>
  <si>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</si>
  <si>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</si>
  <si>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</si>
  <si>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</si>
  <si>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</si>
  <si>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</si>
  <si>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</si>
  <si>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Kompetencia alapú pedagógia, a keresztény nevelés alapjai</t>
  </si>
  <si>
    <t xml:space="preserve">Kompetenciaalapú pedagógia, a keresztény nevelés alapjai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</si>
</sst>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sz val="9"/>
      <name val="Times New Roman"/>
      <family val="1"/>
      <charset val="238"/>
    </font>
    <font>
      <b/>
      <sz val="11"/>
      <color theme="1"/>
      <name val="Calibri"/>
      <family val="2"/>
      <charset val="238"/>
      <scheme val="minor"/>
    </font>
    <font>
      <sz val="9"/>
      <name val="Arial CE"/>
      <charset val="238"/>
    </font>
    <font>
      <sz val="16"/>
      <name val="Times New Roman"/>
      <family val="1"/>
      <charset val="238"/>
    </font>
    <font>
      <sz val="10"/>
      <name val="Arial"/>
      <family val="2"/>
      <charset val="238"/>
    </font>
    <font>
      <sz val="14"/>
      <color theme="1"/>
      <name val="Calibri"/>
      <family val="2"/>
      <charset val="238"/>
      <scheme val="minor"/>
    </font>
    <font>
      <b/>
      <sz val="11"/>
      <name val="Calibri"/>
      <family val="2"/>
      <charset val="238"/>
      <scheme val="minor"/>
    </font>
    <font>
      <sz val="10"/>
      <color theme="1"/>
      <name val="Times New Roman"/>
      <family val="1"/>
      <charset val="238"/>
    </font>
    <font>
      <sz val="10"/>
      <name val="Arial CE"/>
      <charset val="238"/>
    </font>
    <font>
      <sz val="11"/>
      <name val="Calibri"/>
      <family val="2"/>
      <charset val="238"/>
    </font>
    <font>
      <b/>
      <sz val="11"/>
      <name val="Calibri"/>
      <family val="2"/>
      <charset val="238"/>
    </font>
    <font>
      <b/>
      <sz val="26"/>
      <color rgb="FFC00000"/>
      <name val="Times New Roman"/>
      <family val="1"/>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
      <patternFill patternType="solid">
        <fgColor rgb="FF00FFFF"/>
        <bgColor indexed="64"/>
      </patternFill>
    </fill>
    <fill>
      <patternFill patternType="solid">
        <fgColor rgb="FF99FFCC"/>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213">
    <xf numFmtId="0" fontId="0" fillId="0" borderId="0" xfId="0"/>
    <xf numFmtId="0" fontId="2" fillId="2" borderId="3"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NumberFormat="1"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3" xfId="0"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1" fillId="0" borderId="3" xfId="0" applyNumberFormat="1" applyFont="1" applyFill="1" applyBorder="1" applyAlignment="1">
      <alignment horizontal="center" shrinkToFi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NumberFormat="1" applyFont="1" applyFill="1" applyBorder="1" applyAlignment="1">
      <alignment horizontal="center" vertical="center" shrinkToFit="1"/>
    </xf>
    <xf numFmtId="0" fontId="1" fillId="0" borderId="3" xfId="0" applyFont="1" applyFill="1" applyBorder="1" applyAlignment="1">
      <alignment horizontal="left" wrapText="1"/>
    </xf>
    <xf numFmtId="0" fontId="1" fillId="0" borderId="3"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shrinkToFi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NumberFormat="1" applyFont="1" applyFill="1" applyBorder="1" applyAlignment="1">
      <alignment horizontal="center" vertical="center" wrapText="1" shrinkToFit="1"/>
    </xf>
    <xf numFmtId="0" fontId="1" fillId="0" borderId="7" xfId="0" applyFont="1" applyFill="1" applyBorder="1" applyAlignment="1">
      <alignment horizontal="left" vertical="center" wrapText="1"/>
    </xf>
    <xf numFmtId="0" fontId="14" fillId="2" borderId="9"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14" fillId="2" borderId="10" xfId="0" applyFont="1" applyFill="1" applyBorder="1" applyAlignment="1">
      <alignment horizontal="center" vertical="center"/>
    </xf>
    <xf numFmtId="0" fontId="14" fillId="2" borderId="10" xfId="0" applyNumberFormat="1" applyFont="1" applyFill="1" applyBorder="1" applyAlignment="1">
      <alignment horizontal="center" vertical="center" textRotation="90" wrapText="1" shrinkToFit="1"/>
    </xf>
    <xf numFmtId="0" fontId="14" fillId="2" borderId="10" xfId="0" applyNumberFormat="1" applyFont="1" applyFill="1" applyBorder="1" applyAlignment="1">
      <alignment horizontal="center" vertical="center" textRotation="90" shrinkToFit="1"/>
    </xf>
    <xf numFmtId="0" fontId="14" fillId="2" borderId="14" xfId="0" applyFont="1" applyFill="1" applyBorder="1" applyAlignment="1">
      <alignment horizontal="center" vertical="center" textRotation="90" shrinkToFit="1"/>
    </xf>
    <xf numFmtId="0" fontId="14" fillId="8" borderId="9" xfId="0" applyFont="1" applyFill="1" applyBorder="1" applyAlignment="1">
      <alignment horizontal="center" vertical="center" textRotation="90"/>
    </xf>
    <xf numFmtId="0" fontId="14" fillId="8" borderId="10" xfId="0" applyFont="1" applyFill="1" applyBorder="1" applyAlignment="1">
      <alignment horizontal="center" vertical="center" textRotation="90"/>
    </xf>
    <xf numFmtId="0" fontId="14" fillId="8" borderId="10" xfId="0" applyFont="1" applyFill="1" applyBorder="1" applyAlignment="1">
      <alignment horizontal="center" vertical="center"/>
    </xf>
    <xf numFmtId="0" fontId="14" fillId="8" borderId="10" xfId="0" applyNumberFormat="1" applyFont="1" applyFill="1" applyBorder="1" applyAlignment="1">
      <alignment horizontal="center" vertical="center" textRotation="90" shrinkToFit="1"/>
    </xf>
    <xf numFmtId="0" fontId="14" fillId="8" borderId="14" xfId="0" applyFont="1" applyFill="1" applyBorder="1" applyAlignment="1">
      <alignment horizontal="center" vertical="center" textRotation="90" shrinkToFit="1"/>
    </xf>
    <xf numFmtId="0" fontId="1" fillId="0" borderId="7" xfId="0" applyFont="1" applyFill="1" applyBorder="1" applyAlignment="1">
      <alignment horizontal="left" wrapText="1"/>
    </xf>
    <xf numFmtId="0" fontId="0" fillId="3" borderId="0" xfId="0" applyFill="1"/>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0" fillId="0" borderId="0" xfId="0" applyFont="1"/>
    <xf numFmtId="0" fontId="0" fillId="0" borderId="0" xfId="0" applyFill="1"/>
    <xf numFmtId="0" fontId="0" fillId="0" borderId="0" xfId="0" applyAlignment="1">
      <alignment horizontal="center" vertical="center"/>
    </xf>
    <xf numFmtId="0" fontId="1" fillId="0" borderId="0"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0" fillId="0" borderId="3" xfId="0" applyBorder="1"/>
    <xf numFmtId="0" fontId="0" fillId="0" borderId="0" xfId="0"/>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Border="1"/>
    <xf numFmtId="0" fontId="13" fillId="5" borderId="11" xfId="0" applyFont="1" applyFill="1" applyBorder="1" applyAlignment="1">
      <alignment horizontal="center"/>
    </xf>
    <xf numFmtId="0" fontId="7"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vertical="center" shrinkToFit="1"/>
    </xf>
    <xf numFmtId="0" fontId="0" fillId="4" borderId="3" xfId="0" applyFont="1" applyFill="1" applyBorder="1"/>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0" fillId="4"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 fillId="0" borderId="3" xfId="0" applyFont="1" applyFill="1" applyBorder="1" applyAlignment="1">
      <alignment horizontal="center" vertical="center" shrinkToFit="1"/>
    </xf>
    <xf numFmtId="0" fontId="0" fillId="0" borderId="3" xfId="0" applyFont="1" applyFill="1" applyBorder="1"/>
    <xf numFmtId="0" fontId="1" fillId="0" borderId="7" xfId="0" applyFont="1" applyFill="1" applyBorder="1" applyAlignment="1">
      <alignment horizontal="center"/>
    </xf>
    <xf numFmtId="0" fontId="1" fillId="0" borderId="6" xfId="0" applyFont="1" applyFill="1" applyBorder="1" applyAlignment="1">
      <alignment horizontal="center"/>
    </xf>
    <xf numFmtId="0" fontId="1" fillId="0" borderId="6" xfId="0" applyFont="1" applyFill="1" applyBorder="1" applyAlignment="1">
      <alignment horizontal="left" wrapText="1"/>
    </xf>
    <xf numFmtId="0" fontId="14" fillId="5" borderId="11" xfId="0" applyFont="1" applyFill="1" applyBorder="1" applyAlignment="1">
      <alignment horizontal="center" vertical="center" textRotation="90" shrinkToFit="1"/>
    </xf>
    <xf numFmtId="0" fontId="1" fillId="0" borderId="1"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6" fillId="8" borderId="10" xfId="0" applyFont="1" applyFill="1" applyBorder="1" applyAlignment="1">
      <alignment horizontal="center" vertical="center"/>
    </xf>
    <xf numFmtId="0" fontId="16" fillId="2" borderId="10" xfId="0" applyFont="1" applyFill="1" applyBorder="1" applyAlignment="1">
      <alignment horizontal="center" vertical="center"/>
    </xf>
    <xf numFmtId="0" fontId="1" fillId="0" borderId="17" xfId="0" applyNumberFormat="1" applyFont="1" applyFill="1" applyBorder="1" applyAlignment="1">
      <alignment horizontal="center" vertical="center" wrapText="1" shrinkToFit="1"/>
    </xf>
    <xf numFmtId="0" fontId="1" fillId="0" borderId="6" xfId="0" applyFont="1" applyFill="1" applyBorder="1" applyAlignment="1">
      <alignment horizontal="center" wrapText="1"/>
    </xf>
    <xf numFmtId="0" fontId="0" fillId="0" borderId="2" xfId="0" applyBorder="1"/>
    <xf numFmtId="0" fontId="1" fillId="0" borderId="2" xfId="0" applyNumberFormat="1" applyFont="1" applyFill="1" applyBorder="1" applyAlignment="1">
      <alignment horizontal="center" vertical="center" wrapText="1" shrinkToFit="1"/>
    </xf>
    <xf numFmtId="0" fontId="1" fillId="0" borderId="0" xfId="0" applyFont="1" applyAlignment="1">
      <alignment horizontal="center" vertical="center"/>
    </xf>
    <xf numFmtId="0" fontId="1" fillId="0" borderId="0" xfId="0" applyFont="1" applyAlignment="1">
      <alignment vertical="center" wrapText="1"/>
    </xf>
    <xf numFmtId="0" fontId="19" fillId="0" borderId="3"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3" xfId="0" applyNumberFormat="1" applyFont="1" applyFill="1" applyBorder="1" applyAlignment="1">
      <alignment horizontal="left" vertical="center" shrinkToFit="1"/>
    </xf>
    <xf numFmtId="0" fontId="1" fillId="7"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2" fillId="4" borderId="3" xfId="0" applyNumberFormat="1"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wrapText="1"/>
    </xf>
    <xf numFmtId="0" fontId="21" fillId="0" borderId="3" xfId="0" applyFont="1" applyFill="1" applyBorder="1" applyAlignment="1">
      <alignment horizontal="center"/>
    </xf>
    <xf numFmtId="0" fontId="2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8" xfId="0" applyFont="1" applyFill="1" applyBorder="1" applyAlignment="1">
      <alignment horizontal="center" vertical="center"/>
    </xf>
    <xf numFmtId="0" fontId="1" fillId="0" borderId="18"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center" wrapText="1"/>
    </xf>
    <xf numFmtId="0" fontId="1" fillId="0" borderId="19" xfId="0" applyFont="1" applyFill="1" applyBorder="1" applyAlignment="1">
      <alignment horizontal="center" vertical="center"/>
    </xf>
    <xf numFmtId="0" fontId="21" fillId="0" borderId="3" xfId="0" applyFont="1" applyFill="1" applyBorder="1"/>
    <xf numFmtId="0" fontId="21" fillId="0" borderId="3" xfId="0" applyFont="1" applyFill="1" applyBorder="1" applyAlignment="1">
      <alignment wrapText="1"/>
    </xf>
    <xf numFmtId="0" fontId="2" fillId="7" borderId="3" xfId="0" applyFont="1" applyFill="1" applyBorder="1" applyAlignment="1">
      <alignment horizontal="center" vertical="center" textRotation="90" shrinkToFit="1"/>
    </xf>
    <xf numFmtId="0" fontId="2" fillId="0" borderId="3" xfId="0"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 fillId="0" borderId="3" xfId="0" applyFont="1" applyFill="1" applyBorder="1" applyAlignment="1">
      <alignment horizontal="center" vertical="center"/>
    </xf>
    <xf numFmtId="0" fontId="27" fillId="0" borderId="3" xfId="0" applyFont="1" applyBorder="1"/>
    <xf numFmtId="0" fontId="27" fillId="0" borderId="3" xfId="0" applyFont="1" applyBorder="1" applyAlignment="1">
      <alignment wrapText="1"/>
    </xf>
    <xf numFmtId="0" fontId="28" fillId="3" borderId="3" xfId="0" applyFont="1" applyFill="1" applyBorder="1"/>
    <xf numFmtId="0" fontId="27" fillId="3" borderId="7" xfId="0" applyFont="1" applyFill="1" applyBorder="1" applyAlignment="1"/>
    <xf numFmtId="0" fontId="27" fillId="3" borderId="17" xfId="0" applyFont="1" applyFill="1" applyBorder="1" applyAlignment="1"/>
    <xf numFmtId="0" fontId="2" fillId="0" borderId="3" xfId="0" applyFont="1" applyFill="1" applyBorder="1" applyAlignment="1">
      <alignment vertical="center"/>
    </xf>
    <xf numFmtId="0" fontId="1" fillId="0" borderId="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0" fillId="0" borderId="3" xfId="0"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NumberFormat="1" applyFont="1" applyFill="1" applyBorder="1" applyAlignment="1">
      <alignment horizontal="center" vertical="center" textRotation="90" shrinkToFit="1"/>
    </xf>
    <xf numFmtId="0" fontId="1" fillId="2" borderId="3" xfId="0" applyFont="1" applyFill="1" applyBorder="1" applyAlignment="1">
      <alignment horizontal="center" vertical="center" textRotation="90" shrinkToFit="1"/>
    </xf>
    <xf numFmtId="0" fontId="1" fillId="7" borderId="3" xfId="0" applyFont="1" applyFill="1" applyBorder="1" applyAlignment="1">
      <alignment horizontal="center" vertical="center" textRotation="90" shrinkToFit="1"/>
    </xf>
    <xf numFmtId="0" fontId="2" fillId="7" borderId="3" xfId="0" applyFont="1" applyFill="1" applyBorder="1" applyAlignment="1">
      <alignment horizontal="center" vertical="center" textRotation="90" wrapText="1" shrinkToFit="1"/>
    </xf>
    <xf numFmtId="0" fontId="2" fillId="3"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xf>
    <xf numFmtId="0" fontId="27" fillId="0" borderId="3" xfId="0" applyFont="1" applyFill="1" applyBorder="1" applyAlignment="1">
      <alignment wrapText="1"/>
    </xf>
    <xf numFmtId="0" fontId="26" fillId="3"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2" fillId="0" borderId="3" xfId="0" applyFont="1" applyFill="1" applyBorder="1"/>
    <xf numFmtId="0" fontId="31" fillId="0" borderId="3" xfId="0" applyFont="1" applyFill="1" applyBorder="1" applyAlignment="1">
      <alignment vertical="center" wrapText="1"/>
    </xf>
    <xf numFmtId="0" fontId="31" fillId="0" borderId="3" xfId="0" applyFont="1" applyFill="1" applyBorder="1" applyAlignment="1">
      <alignment wrapText="1"/>
    </xf>
    <xf numFmtId="0" fontId="32" fillId="0" borderId="3" xfId="0" applyFont="1" applyFill="1" applyBorder="1" applyAlignment="1">
      <alignment horizontal="center" vertical="center"/>
    </xf>
    <xf numFmtId="0" fontId="1" fillId="0" borderId="3" xfId="0" applyFont="1" applyFill="1" applyBorder="1" applyAlignment="1">
      <alignment wrapText="1"/>
    </xf>
    <xf numFmtId="0" fontId="1" fillId="0" borderId="20" xfId="0" applyFont="1" applyFill="1" applyBorder="1" applyAlignment="1">
      <alignment horizontal="left" vertical="center" wrapText="1"/>
    </xf>
    <xf numFmtId="0" fontId="1" fillId="0" borderId="20" xfId="0" applyFont="1" applyBorder="1" applyAlignment="1">
      <alignment vertical="top" wrapText="1"/>
    </xf>
    <xf numFmtId="0" fontId="1" fillId="0" borderId="17" xfId="0" applyFont="1" applyBorder="1" applyAlignment="1">
      <alignment horizontal="center" vertical="center"/>
    </xf>
    <xf numFmtId="0" fontId="1" fillId="0" borderId="20" xfId="0" applyFont="1" applyBorder="1" applyAlignment="1">
      <alignment wrapText="1"/>
    </xf>
    <xf numFmtId="0" fontId="1"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center" wrapText="1"/>
    </xf>
    <xf numFmtId="0" fontId="1"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xf>
    <xf numFmtId="0" fontId="21" fillId="0" borderId="3" xfId="0" applyFont="1" applyFill="1" applyBorder="1" applyAlignment="1">
      <alignment horizontal="center" wrapText="1"/>
    </xf>
    <xf numFmtId="0" fontId="21" fillId="0" borderId="3"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xf>
    <xf numFmtId="0" fontId="17" fillId="5" borderId="13" xfId="0" applyFont="1" applyFill="1" applyBorder="1" applyAlignment="1">
      <alignment horizontal="center"/>
    </xf>
    <xf numFmtId="0" fontId="17" fillId="5" borderId="11" xfId="0" applyFont="1" applyFill="1" applyBorder="1" applyAlignment="1">
      <alignment horizontal="center"/>
    </xf>
    <xf numFmtId="0" fontId="17" fillId="5" borderId="12" xfId="0" applyFont="1" applyFill="1" applyBorder="1" applyAlignment="1">
      <alignment horizontal="center"/>
    </xf>
    <xf numFmtId="0" fontId="13" fillId="6" borderId="13" xfId="0" applyFont="1" applyFill="1" applyBorder="1" applyAlignment="1">
      <alignment horizontal="center"/>
    </xf>
    <xf numFmtId="0" fontId="13" fillId="6" borderId="11" xfId="0" applyFont="1" applyFill="1" applyBorder="1" applyAlignment="1">
      <alignment horizontal="center"/>
    </xf>
    <xf numFmtId="0" fontId="13" fillId="6" borderId="12" xfId="0" applyFont="1" applyFill="1" applyBorder="1" applyAlignment="1">
      <alignment horizontal="center"/>
    </xf>
    <xf numFmtId="0" fontId="18" fillId="8" borderId="15"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6" xfId="0" applyFont="1" applyFill="1" applyBorder="1" applyAlignment="1">
      <alignment horizontal="center" vertical="center"/>
    </xf>
    <xf numFmtId="0" fontId="4" fillId="0" borderId="3" xfId="0" applyFont="1" applyBorder="1" applyAlignment="1">
      <alignment horizontal="center" wrapText="1"/>
    </xf>
    <xf numFmtId="0" fontId="26" fillId="3" borderId="3" xfId="0" applyFont="1" applyFill="1" applyBorder="1" applyAlignment="1">
      <alignment horizontal="center" vertical="center"/>
    </xf>
    <xf numFmtId="0" fontId="26" fillId="3" borderId="3" xfId="0" applyFont="1" applyFill="1" applyBorder="1" applyAlignment="1">
      <alignment horizontal="center"/>
    </xf>
    <xf numFmtId="0" fontId="1" fillId="0" borderId="3" xfId="0" applyFont="1" applyFill="1" applyBorder="1" applyAlignment="1">
      <alignment horizontal="center" vertical="center"/>
    </xf>
    <xf numFmtId="0" fontId="1" fillId="3" borderId="7" xfId="0" applyNumberFormat="1" applyFont="1" applyFill="1" applyBorder="1" applyAlignment="1">
      <alignment horizontal="center" vertical="center" shrinkToFit="1"/>
    </xf>
    <xf numFmtId="0" fontId="1" fillId="3" borderId="17" xfId="0" applyNumberFormat="1" applyFont="1" applyFill="1" applyBorder="1" applyAlignment="1">
      <alignment horizontal="center" vertical="center" shrinkToFit="1"/>
    </xf>
    <xf numFmtId="0" fontId="1" fillId="3" borderId="6" xfId="0" applyNumberFormat="1" applyFont="1" applyFill="1" applyBorder="1" applyAlignment="1">
      <alignment horizontal="center" vertical="center" shrinkToFit="1"/>
    </xf>
    <xf numFmtId="0" fontId="24" fillId="3" borderId="3" xfId="0" applyFont="1" applyFill="1" applyBorder="1" applyAlignment="1">
      <alignment horizontal="center" vertical="center" wrapText="1"/>
    </xf>
    <xf numFmtId="0" fontId="25" fillId="3" borderId="7" xfId="0" applyFont="1" applyFill="1" applyBorder="1" applyAlignment="1">
      <alignment horizontal="center"/>
    </xf>
    <xf numFmtId="0" fontId="25" fillId="3" borderId="17" xfId="0" applyFont="1" applyFill="1" applyBorder="1" applyAlignment="1">
      <alignment horizontal="center"/>
    </xf>
    <xf numFmtId="0" fontId="25" fillId="3" borderId="6" xfId="0" applyFont="1" applyFill="1" applyBorder="1" applyAlignment="1">
      <alignment horizontal="center"/>
    </xf>
    <xf numFmtId="0" fontId="24" fillId="3" borderId="3" xfId="0" applyFont="1" applyFill="1" applyBorder="1" applyAlignment="1">
      <alignment horizontal="center" vertical="center"/>
    </xf>
    <xf numFmtId="0" fontId="26" fillId="3"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 fillId="0" borderId="3"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27" fillId="3" borderId="17" xfId="0" applyFont="1" applyFill="1" applyBorder="1" applyAlignment="1">
      <alignment horizontal="center"/>
    </xf>
    <xf numFmtId="0" fontId="27" fillId="3" borderId="6" xfId="0" applyFont="1" applyFill="1" applyBorder="1" applyAlignment="1">
      <alignment horizontal="center"/>
    </xf>
    <xf numFmtId="0" fontId="27" fillId="3" borderId="7" xfId="0" applyFont="1" applyFill="1" applyBorder="1" applyAlignment="1">
      <alignment horizontal="center"/>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9801225" y="1885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7048500" y="24384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6038850" y="24384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2"/>
  <sheetViews>
    <sheetView tabSelected="1" workbookViewId="0">
      <selection sqref="A1:AJ1"/>
    </sheetView>
  </sheetViews>
  <sheetFormatPr defaultRowHeight="12.75" x14ac:dyDescent="0.2"/>
  <cols>
    <col min="1" max="1" width="3.85546875" customWidth="1"/>
    <col min="2" max="2" width="3.7109375" customWidth="1"/>
    <col min="3" max="3" width="15" style="96" customWidth="1"/>
    <col min="4" max="4" width="10.5703125" style="43" customWidth="1"/>
    <col min="5" max="5" width="17.85546875" style="79" hidden="1" customWidth="1"/>
    <col min="6" max="6" width="27.5703125"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3.5703125" style="45" customWidth="1"/>
    <col min="33" max="33" width="3.7109375" style="45" customWidth="1"/>
    <col min="34" max="34" width="5.42578125" style="45" customWidth="1"/>
    <col min="35" max="35" width="14" style="95" customWidth="1"/>
    <col min="36" max="36" width="20.7109375" style="45" customWidth="1"/>
    <col min="37" max="37" width="18.7109375" customWidth="1"/>
  </cols>
  <sheetData>
    <row r="1" spans="1:38" ht="90" customHeight="1" x14ac:dyDescent="0.2">
      <c r="A1" s="168" t="s">
        <v>428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8"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8" x14ac:dyDescent="0.2">
      <c r="A3" s="47" t="s">
        <v>57</v>
      </c>
      <c r="B3" s="47">
        <v>1</v>
      </c>
      <c r="C3" s="47" t="s">
        <v>274</v>
      </c>
      <c r="D3" s="169" t="s">
        <v>216</v>
      </c>
      <c r="E3" s="169"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47"/>
      <c r="AK3" s="47"/>
    </row>
    <row r="4" spans="1:38" x14ac:dyDescent="0.2">
      <c r="A4" s="47" t="s">
        <v>61</v>
      </c>
      <c r="B4" s="47">
        <v>7</v>
      </c>
      <c r="C4" s="47" t="s">
        <v>382</v>
      </c>
      <c r="D4" s="169"/>
      <c r="E4" s="169"/>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47"/>
      <c r="AK4" s="47"/>
    </row>
    <row r="5" spans="1:38" x14ac:dyDescent="0.2">
      <c r="A5" s="47" t="s">
        <v>57</v>
      </c>
      <c r="B5" s="47">
        <v>1</v>
      </c>
      <c r="C5" s="47" t="s">
        <v>336</v>
      </c>
      <c r="D5" s="169"/>
      <c r="E5" s="169"/>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47"/>
    </row>
    <row r="6" spans="1:38" x14ac:dyDescent="0.2">
      <c r="A6" s="47" t="s">
        <v>61</v>
      </c>
      <c r="B6" s="47">
        <v>7</v>
      </c>
      <c r="C6" s="47" t="s">
        <v>275</v>
      </c>
      <c r="D6" s="169"/>
      <c r="E6" s="169"/>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47"/>
    </row>
    <row r="7" spans="1:38" x14ac:dyDescent="0.2">
      <c r="A7" s="47" t="s">
        <v>57</v>
      </c>
      <c r="B7" s="47">
        <v>1</v>
      </c>
      <c r="C7" s="47" t="s">
        <v>276</v>
      </c>
      <c r="D7" s="170" t="s">
        <v>218</v>
      </c>
      <c r="E7" s="169"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47"/>
      <c r="AK7" s="47"/>
      <c r="AL7" s="50"/>
    </row>
    <row r="8" spans="1:38" ht="30.75" customHeight="1" x14ac:dyDescent="0.2">
      <c r="A8" s="47" t="s">
        <v>60</v>
      </c>
      <c r="B8" s="47">
        <v>6</v>
      </c>
      <c r="C8" s="47" t="s">
        <v>383</v>
      </c>
      <c r="D8" s="170"/>
      <c r="E8" s="169"/>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47"/>
      <c r="AK8" s="47"/>
    </row>
    <row r="9" spans="1:38" x14ac:dyDescent="0.2">
      <c r="A9" s="47" t="s">
        <v>60</v>
      </c>
      <c r="B9" s="47">
        <v>5</v>
      </c>
      <c r="C9" s="47" t="s">
        <v>277</v>
      </c>
      <c r="D9" s="170" t="s">
        <v>219</v>
      </c>
      <c r="E9" s="169"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47"/>
      <c r="AK9" s="47"/>
    </row>
    <row r="10" spans="1:38" x14ac:dyDescent="0.2">
      <c r="A10" s="61" t="s">
        <v>60</v>
      </c>
      <c r="B10" s="61">
        <v>6</v>
      </c>
      <c r="C10" s="47" t="s">
        <v>278</v>
      </c>
      <c r="D10" s="170"/>
      <c r="E10" s="169"/>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47"/>
      <c r="AK10" s="47"/>
    </row>
    <row r="11" spans="1:38" ht="25.5" x14ac:dyDescent="0.2">
      <c r="A11" s="47" t="s">
        <v>57</v>
      </c>
      <c r="B11" s="47">
        <v>2</v>
      </c>
      <c r="C11" s="47" t="s">
        <v>384</v>
      </c>
      <c r="D11" s="170"/>
      <c r="E11" s="169"/>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47"/>
    </row>
    <row r="12" spans="1:38" x14ac:dyDescent="0.2">
      <c r="A12" s="47"/>
      <c r="B12" s="47"/>
      <c r="C12" s="47"/>
      <c r="D12" s="56"/>
      <c r="E12" s="56"/>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8"/>
      <c r="AE12" s="57">
        <v>80</v>
      </c>
      <c r="AF12" s="57">
        <v>15</v>
      </c>
      <c r="AG12" s="57">
        <v>95</v>
      </c>
      <c r="AH12" s="57">
        <v>19</v>
      </c>
      <c r="AI12" s="57"/>
      <c r="AJ12" s="74"/>
      <c r="AK12" s="47"/>
    </row>
    <row r="13" spans="1:38" x14ac:dyDescent="0.2">
      <c r="A13" s="47" t="s">
        <v>57</v>
      </c>
      <c r="B13" s="47">
        <v>1</v>
      </c>
      <c r="C13" s="67" t="s">
        <v>328</v>
      </c>
      <c r="D13" s="169" t="s">
        <v>165</v>
      </c>
      <c r="E13" s="169"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8" t="s">
        <v>221</v>
      </c>
      <c r="AE13" s="57">
        <v>5</v>
      </c>
      <c r="AF13" s="57">
        <v>5</v>
      </c>
      <c r="AG13" s="57">
        <v>10</v>
      </c>
      <c r="AH13" s="57">
        <v>2</v>
      </c>
      <c r="AI13" s="57" t="s">
        <v>58</v>
      </c>
      <c r="AJ13" s="47"/>
      <c r="AK13" s="47"/>
    </row>
    <row r="14" spans="1:38" ht="25.5" x14ac:dyDescent="0.2">
      <c r="A14" s="47" t="s">
        <v>57</v>
      </c>
      <c r="B14" s="47">
        <v>2</v>
      </c>
      <c r="C14" s="47" t="s">
        <v>279</v>
      </c>
      <c r="D14" s="169"/>
      <c r="E14" s="169"/>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8" t="s">
        <v>221</v>
      </c>
      <c r="AE14" s="57">
        <v>10</v>
      </c>
      <c r="AF14" s="57">
        <v>5</v>
      </c>
      <c r="AG14" s="57">
        <v>15</v>
      </c>
      <c r="AH14" s="57">
        <v>3</v>
      </c>
      <c r="AI14" s="57" t="s">
        <v>58</v>
      </c>
      <c r="AJ14" s="67" t="s">
        <v>328</v>
      </c>
      <c r="AK14" s="47" t="s">
        <v>66</v>
      </c>
    </row>
    <row r="15" spans="1:38" ht="39" customHeight="1" x14ac:dyDescent="0.2">
      <c r="A15" s="47" t="s">
        <v>59</v>
      </c>
      <c r="B15" s="47">
        <v>3</v>
      </c>
      <c r="C15" s="47" t="s">
        <v>280</v>
      </c>
      <c r="D15" s="169"/>
      <c r="E15" s="169"/>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8" t="s">
        <v>221</v>
      </c>
      <c r="AE15" s="57">
        <v>10</v>
      </c>
      <c r="AF15" s="57">
        <v>5</v>
      </c>
      <c r="AG15" s="57">
        <v>15</v>
      </c>
      <c r="AH15" s="57">
        <v>3</v>
      </c>
      <c r="AI15" s="57" t="s">
        <v>58</v>
      </c>
      <c r="AJ15" s="67" t="s">
        <v>328</v>
      </c>
      <c r="AK15" s="47" t="s">
        <v>66</v>
      </c>
    </row>
    <row r="16" spans="1:38" ht="39.75" customHeight="1" x14ac:dyDescent="0.2">
      <c r="A16" s="47" t="s">
        <v>59</v>
      </c>
      <c r="B16" s="47">
        <v>4</v>
      </c>
      <c r="C16" s="47" t="s">
        <v>281</v>
      </c>
      <c r="D16" s="169"/>
      <c r="E16" s="169"/>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8" t="s">
        <v>222</v>
      </c>
      <c r="AE16" s="57">
        <v>0</v>
      </c>
      <c r="AF16" s="57">
        <v>10</v>
      </c>
      <c r="AG16" s="57">
        <v>10</v>
      </c>
      <c r="AH16" s="57">
        <v>2</v>
      </c>
      <c r="AI16" s="57" t="s">
        <v>10</v>
      </c>
      <c r="AJ16" s="47" t="s">
        <v>67</v>
      </c>
      <c r="AK16" s="47" t="s">
        <v>68</v>
      </c>
    </row>
    <row r="17" spans="1:38" ht="25.5" x14ac:dyDescent="0.2">
      <c r="A17" s="47" t="s">
        <v>60</v>
      </c>
      <c r="B17" s="47">
        <v>5</v>
      </c>
      <c r="C17" s="47" t="s">
        <v>385</v>
      </c>
      <c r="D17" s="169"/>
      <c r="E17" s="169"/>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8" t="s">
        <v>421</v>
      </c>
      <c r="AE17" s="57">
        <v>0</v>
      </c>
      <c r="AF17" s="57">
        <v>10</v>
      </c>
      <c r="AG17" s="57">
        <v>10</v>
      </c>
      <c r="AH17" s="57">
        <v>2</v>
      </c>
      <c r="AI17" s="57" t="s">
        <v>10</v>
      </c>
      <c r="AJ17" s="47"/>
      <c r="AK17" s="47"/>
    </row>
    <row r="18" spans="1:38" x14ac:dyDescent="0.2">
      <c r="A18" s="47"/>
      <c r="B18" s="47"/>
      <c r="C18" s="47"/>
      <c r="D18" s="56"/>
      <c r="E18" s="56"/>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8"/>
      <c r="AE18" s="57">
        <v>25</v>
      </c>
      <c r="AF18" s="57">
        <v>35</v>
      </c>
      <c r="AG18" s="57">
        <v>60</v>
      </c>
      <c r="AH18" s="57">
        <v>0</v>
      </c>
      <c r="AI18" s="57"/>
      <c r="AJ18" s="74"/>
      <c r="AK18" s="47"/>
    </row>
    <row r="19" spans="1:38" x14ac:dyDescent="0.2">
      <c r="A19" s="47" t="s">
        <v>57</v>
      </c>
      <c r="B19" s="47">
        <v>1</v>
      </c>
      <c r="C19" s="47" t="s">
        <v>386</v>
      </c>
      <c r="D19" s="169" t="s">
        <v>166</v>
      </c>
      <c r="E19" s="56"/>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8" t="s">
        <v>217</v>
      </c>
      <c r="AE19" s="57">
        <v>5</v>
      </c>
      <c r="AF19" s="57">
        <v>5</v>
      </c>
      <c r="AG19" s="57">
        <v>10</v>
      </c>
      <c r="AH19" s="57">
        <v>2</v>
      </c>
      <c r="AI19" s="57" t="s">
        <v>58</v>
      </c>
      <c r="AJ19" s="47"/>
      <c r="AK19" s="47"/>
    </row>
    <row r="20" spans="1:38" ht="25.5" x14ac:dyDescent="0.2">
      <c r="A20" s="47" t="s">
        <v>57</v>
      </c>
      <c r="B20" s="47">
        <v>2</v>
      </c>
      <c r="C20" s="47" t="s">
        <v>411</v>
      </c>
      <c r="D20" s="169"/>
      <c r="E20" s="56"/>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8" t="s">
        <v>217</v>
      </c>
      <c r="AE20" s="57">
        <v>10</v>
      </c>
      <c r="AF20" s="57">
        <v>0</v>
      </c>
      <c r="AG20" s="57">
        <v>10</v>
      </c>
      <c r="AH20" s="57">
        <v>2</v>
      </c>
      <c r="AI20" s="47" t="s">
        <v>58</v>
      </c>
      <c r="AJ20" s="47" t="s">
        <v>386</v>
      </c>
      <c r="AK20" s="47" t="s">
        <v>223</v>
      </c>
    </row>
    <row r="21" spans="1:38" ht="36.75" customHeight="1" x14ac:dyDescent="0.2">
      <c r="A21" s="47" t="s">
        <v>61</v>
      </c>
      <c r="B21" s="47">
        <v>8</v>
      </c>
      <c r="C21" s="47" t="s">
        <v>387</v>
      </c>
      <c r="D21" s="169"/>
      <c r="E21" s="56"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8" t="s">
        <v>217</v>
      </c>
      <c r="AE21" s="57">
        <v>0</v>
      </c>
      <c r="AF21" s="57">
        <v>10</v>
      </c>
      <c r="AG21" s="57">
        <v>10</v>
      </c>
      <c r="AH21" s="57">
        <v>2</v>
      </c>
      <c r="AI21" s="57" t="s">
        <v>10</v>
      </c>
      <c r="AJ21" s="47" t="s">
        <v>386</v>
      </c>
      <c r="AK21" s="47" t="s">
        <v>223</v>
      </c>
    </row>
    <row r="22" spans="1:38" ht="69.75" customHeight="1" x14ac:dyDescent="0.2">
      <c r="A22" s="47" t="s">
        <v>59</v>
      </c>
      <c r="B22" s="47">
        <v>3</v>
      </c>
      <c r="C22" s="47" t="s">
        <v>282</v>
      </c>
      <c r="D22" s="169"/>
      <c r="E22" s="56"/>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8" t="s">
        <v>217</v>
      </c>
      <c r="AE22" s="57">
        <v>5</v>
      </c>
      <c r="AF22" s="57">
        <v>5</v>
      </c>
      <c r="AG22" s="57">
        <v>10</v>
      </c>
      <c r="AH22" s="57">
        <v>2</v>
      </c>
      <c r="AI22" s="47" t="s">
        <v>10</v>
      </c>
      <c r="AJ22" s="47" t="s">
        <v>411</v>
      </c>
      <c r="AK22" s="47" t="s">
        <v>234</v>
      </c>
    </row>
    <row r="23" spans="1:38" x14ac:dyDescent="0.2">
      <c r="A23" s="47" t="s">
        <v>59</v>
      </c>
      <c r="B23" s="47">
        <v>4</v>
      </c>
      <c r="C23" s="47" t="s">
        <v>283</v>
      </c>
      <c r="D23" s="169"/>
      <c r="E23" s="56"/>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8" t="s">
        <v>217</v>
      </c>
      <c r="AE23" s="57">
        <v>10</v>
      </c>
      <c r="AF23" s="57">
        <v>0</v>
      </c>
      <c r="AG23" s="57">
        <v>10</v>
      </c>
      <c r="AH23" s="57">
        <v>2</v>
      </c>
      <c r="AI23" s="57" t="s">
        <v>58</v>
      </c>
      <c r="AJ23" s="47" t="s">
        <v>282</v>
      </c>
      <c r="AK23" s="47" t="s">
        <v>55</v>
      </c>
    </row>
    <row r="24" spans="1:38" ht="25.5" x14ac:dyDescent="0.2">
      <c r="A24" s="61" t="s">
        <v>60</v>
      </c>
      <c r="B24" s="61">
        <v>5</v>
      </c>
      <c r="C24" s="47" t="s">
        <v>388</v>
      </c>
      <c r="D24" s="169"/>
      <c r="E24" s="56"/>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8" t="s">
        <v>217</v>
      </c>
      <c r="AE24" s="57">
        <v>0</v>
      </c>
      <c r="AF24" s="57">
        <v>5</v>
      </c>
      <c r="AG24" s="57">
        <v>5</v>
      </c>
      <c r="AH24" s="57">
        <v>2</v>
      </c>
      <c r="AI24" s="57" t="s">
        <v>10</v>
      </c>
      <c r="AJ24" s="47" t="s">
        <v>283</v>
      </c>
      <c r="AK24" s="47" t="s">
        <v>54</v>
      </c>
    </row>
    <row r="25" spans="1:38" ht="25.5" x14ac:dyDescent="0.2">
      <c r="A25" s="47" t="s">
        <v>60</v>
      </c>
      <c r="B25" s="47">
        <v>6</v>
      </c>
      <c r="C25" s="47" t="s">
        <v>389</v>
      </c>
      <c r="D25" s="59" t="s">
        <v>167</v>
      </c>
      <c r="E25" s="56"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61" t="s">
        <v>388</v>
      </c>
      <c r="AK25" s="70"/>
    </row>
    <row r="26" spans="1:38" s="50" customFormat="1" ht="74.45" customHeight="1" x14ac:dyDescent="0.2">
      <c r="A26" s="56" t="s">
        <v>60</v>
      </c>
      <c r="B26" s="56">
        <v>5</v>
      </c>
      <c r="C26" s="47" t="s">
        <v>335</v>
      </c>
      <c r="D26" s="56"/>
      <c r="E26" s="56"/>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8"/>
      <c r="AE26" s="57">
        <v>0</v>
      </c>
      <c r="AF26" s="57">
        <v>0</v>
      </c>
      <c r="AG26" s="57">
        <v>0</v>
      </c>
      <c r="AH26" s="57">
        <v>0</v>
      </c>
      <c r="AI26" s="57" t="s">
        <v>58</v>
      </c>
      <c r="AJ26" s="47" t="s">
        <v>334</v>
      </c>
      <c r="AK26" s="48" t="s">
        <v>333</v>
      </c>
    </row>
    <row r="27" spans="1:38" x14ac:dyDescent="0.2">
      <c r="A27" s="47"/>
      <c r="B27" s="47"/>
      <c r="C27" s="47"/>
      <c r="D27" s="56"/>
      <c r="E27" s="56"/>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8"/>
      <c r="AE27" s="57">
        <v>40</v>
      </c>
      <c r="AF27" s="57">
        <v>30</v>
      </c>
      <c r="AG27" s="57">
        <v>70</v>
      </c>
      <c r="AH27" s="57">
        <v>14</v>
      </c>
      <c r="AI27" s="57"/>
      <c r="AJ27" s="74"/>
      <c r="AK27" s="47"/>
    </row>
    <row r="28" spans="1:38" x14ac:dyDescent="0.2">
      <c r="A28" s="61" t="s">
        <v>57</v>
      </c>
      <c r="B28" s="61">
        <v>1</v>
      </c>
      <c r="C28" s="47" t="s">
        <v>338</v>
      </c>
      <c r="D28" s="171" t="s">
        <v>168</v>
      </c>
      <c r="E28" s="172" t="s">
        <v>203</v>
      </c>
      <c r="F28" s="60" t="s">
        <v>85</v>
      </c>
      <c r="G28" s="57">
        <v>0</v>
      </c>
      <c r="H28" s="57">
        <v>10</v>
      </c>
      <c r="I28" s="57">
        <v>2</v>
      </c>
      <c r="J28" s="57"/>
      <c r="K28" s="57"/>
      <c r="L28" s="57"/>
      <c r="M28" s="57"/>
      <c r="N28" s="57"/>
      <c r="O28" s="57"/>
      <c r="P28" s="57"/>
      <c r="Q28" s="57"/>
      <c r="R28" s="57"/>
      <c r="S28" s="47"/>
      <c r="T28" s="47"/>
      <c r="U28" s="47"/>
      <c r="V28" s="57"/>
      <c r="W28" s="57"/>
      <c r="X28" s="57"/>
      <c r="Y28" s="57"/>
      <c r="Z28" s="57"/>
      <c r="AA28" s="57"/>
      <c r="AB28" s="57"/>
      <c r="AC28" s="57"/>
      <c r="AD28" s="167" t="s">
        <v>203</v>
      </c>
      <c r="AE28" s="57">
        <v>0</v>
      </c>
      <c r="AF28" s="57">
        <v>10</v>
      </c>
      <c r="AG28" s="57">
        <v>10</v>
      </c>
      <c r="AH28" s="57">
        <v>2</v>
      </c>
      <c r="AI28" s="57" t="s">
        <v>10</v>
      </c>
      <c r="AJ28" s="47"/>
      <c r="AK28" s="47"/>
      <c r="AL28" s="50"/>
    </row>
    <row r="29" spans="1:38" x14ac:dyDescent="0.2">
      <c r="A29" s="47" t="s">
        <v>57</v>
      </c>
      <c r="B29" s="47">
        <v>2</v>
      </c>
      <c r="C29" s="47" t="s">
        <v>337</v>
      </c>
      <c r="D29" s="171"/>
      <c r="E29" s="172"/>
      <c r="F29" s="60" t="s">
        <v>86</v>
      </c>
      <c r="G29" s="57"/>
      <c r="H29" s="57"/>
      <c r="I29" s="57"/>
      <c r="J29" s="57">
        <v>0</v>
      </c>
      <c r="K29" s="57">
        <v>10</v>
      </c>
      <c r="L29" s="57">
        <v>2</v>
      </c>
      <c r="M29" s="57"/>
      <c r="N29" s="57"/>
      <c r="O29" s="57"/>
      <c r="P29" s="57"/>
      <c r="Q29" s="57"/>
      <c r="R29" s="57"/>
      <c r="S29" s="57"/>
      <c r="T29" s="57"/>
      <c r="U29" s="57"/>
      <c r="V29" s="47"/>
      <c r="W29" s="47"/>
      <c r="X29" s="47"/>
      <c r="Y29" s="57"/>
      <c r="Z29" s="57"/>
      <c r="AA29" s="57"/>
      <c r="AB29" s="57"/>
      <c r="AC29" s="57"/>
      <c r="AD29" s="167"/>
      <c r="AE29" s="57">
        <v>0</v>
      </c>
      <c r="AF29" s="57">
        <v>10</v>
      </c>
      <c r="AG29" s="57">
        <v>10</v>
      </c>
      <c r="AH29" s="57">
        <v>2</v>
      </c>
      <c r="AI29" s="57" t="s">
        <v>10</v>
      </c>
      <c r="AJ29" s="61" t="s">
        <v>284</v>
      </c>
      <c r="AK29" s="47" t="s">
        <v>85</v>
      </c>
      <c r="AL29" s="50"/>
    </row>
    <row r="30" spans="1:38" x14ac:dyDescent="0.2">
      <c r="A30" s="47"/>
      <c r="B30" s="47"/>
      <c r="C30" s="47"/>
      <c r="D30" s="56"/>
      <c r="E30" s="56"/>
      <c r="F30" s="62" t="s">
        <v>73</v>
      </c>
      <c r="G30" s="57">
        <f t="shared" ref="G30:L30" si="3">SUM(G28:G29)</f>
        <v>0</v>
      </c>
      <c r="H30" s="57">
        <f t="shared" si="3"/>
        <v>10</v>
      </c>
      <c r="I30" s="57">
        <f t="shared" si="3"/>
        <v>2</v>
      </c>
      <c r="J30" s="57">
        <f t="shared" si="3"/>
        <v>0</v>
      </c>
      <c r="K30" s="57">
        <f t="shared" si="3"/>
        <v>10</v>
      </c>
      <c r="L30" s="57">
        <f t="shared" si="3"/>
        <v>2</v>
      </c>
      <c r="M30" s="57">
        <f t="shared" ref="M30:AC30" si="4">SUM(M28:M29)</f>
        <v>0</v>
      </c>
      <c r="N30" s="57">
        <f t="shared" si="4"/>
        <v>0</v>
      </c>
      <c r="O30" s="57">
        <f t="shared" si="4"/>
        <v>0</v>
      </c>
      <c r="P30" s="57">
        <f t="shared" si="4"/>
        <v>0</v>
      </c>
      <c r="Q30" s="57">
        <f t="shared" si="4"/>
        <v>0</v>
      </c>
      <c r="R30" s="57">
        <f t="shared" si="4"/>
        <v>0</v>
      </c>
      <c r="S30" s="57">
        <f t="shared" si="4"/>
        <v>0</v>
      </c>
      <c r="T30" s="57">
        <f t="shared" si="4"/>
        <v>0</v>
      </c>
      <c r="U30" s="57">
        <f t="shared" si="4"/>
        <v>0</v>
      </c>
      <c r="V30" s="57">
        <f t="shared" si="4"/>
        <v>0</v>
      </c>
      <c r="W30" s="57">
        <f t="shared" si="4"/>
        <v>0</v>
      </c>
      <c r="X30" s="57">
        <f t="shared" si="4"/>
        <v>0</v>
      </c>
      <c r="Y30" s="57">
        <f t="shared" si="4"/>
        <v>0</v>
      </c>
      <c r="Z30" s="57">
        <f t="shared" si="4"/>
        <v>0</v>
      </c>
      <c r="AA30" s="57">
        <f t="shared" si="4"/>
        <v>0</v>
      </c>
      <c r="AB30" s="57">
        <f t="shared" si="4"/>
        <v>0</v>
      </c>
      <c r="AC30" s="57">
        <f t="shared" si="4"/>
        <v>0</v>
      </c>
      <c r="AD30" s="18"/>
      <c r="AE30" s="57">
        <v>0</v>
      </c>
      <c r="AF30" s="57">
        <v>20</v>
      </c>
      <c r="AG30" s="57">
        <v>20</v>
      </c>
      <c r="AH30" s="57">
        <v>4</v>
      </c>
      <c r="AI30" s="57"/>
      <c r="AJ30" s="74"/>
      <c r="AK30" s="47"/>
    </row>
    <row r="31" spans="1:38" x14ac:dyDescent="0.2">
      <c r="A31" s="63"/>
      <c r="B31" s="63"/>
      <c r="C31" s="173" t="s">
        <v>169</v>
      </c>
      <c r="D31" s="173"/>
      <c r="E31" s="173"/>
      <c r="F31" s="173"/>
      <c r="G31" s="64"/>
      <c r="H31" s="64"/>
      <c r="I31" s="64"/>
      <c r="J31" s="64"/>
      <c r="K31" s="64"/>
      <c r="L31" s="64"/>
      <c r="M31" s="64"/>
      <c r="N31" s="64"/>
      <c r="O31" s="64"/>
      <c r="P31" s="64"/>
      <c r="Q31" s="64"/>
      <c r="R31" s="64"/>
      <c r="S31" s="64"/>
      <c r="T31" s="64"/>
      <c r="U31" s="64"/>
      <c r="V31" s="64"/>
      <c r="W31" s="64"/>
      <c r="X31" s="64"/>
      <c r="Y31" s="64"/>
      <c r="Z31" s="64"/>
      <c r="AA31" s="64"/>
      <c r="AB31" s="64"/>
      <c r="AC31" s="64"/>
      <c r="AD31" s="18"/>
      <c r="AE31" s="57">
        <v>0</v>
      </c>
      <c r="AF31" s="57">
        <v>0</v>
      </c>
      <c r="AG31" s="64"/>
      <c r="AH31" s="64">
        <v>0</v>
      </c>
      <c r="AI31" s="64"/>
      <c r="AJ31" s="74"/>
      <c r="AK31" s="63"/>
    </row>
    <row r="32" spans="1:38" x14ac:dyDescent="0.2">
      <c r="A32" s="47" t="s">
        <v>57</v>
      </c>
      <c r="B32" s="47">
        <v>1</v>
      </c>
      <c r="C32" s="47" t="s">
        <v>285</v>
      </c>
      <c r="D32" s="172" t="s">
        <v>196</v>
      </c>
      <c r="E32" s="169"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8" t="s">
        <v>198</v>
      </c>
      <c r="AE32" s="57">
        <v>0</v>
      </c>
      <c r="AF32" s="57">
        <v>10</v>
      </c>
      <c r="AG32" s="57">
        <v>10</v>
      </c>
      <c r="AH32" s="57">
        <v>2</v>
      </c>
      <c r="AI32" s="57" t="s">
        <v>10</v>
      </c>
      <c r="AJ32" s="47"/>
      <c r="AK32" s="47"/>
    </row>
    <row r="33" spans="1:38" x14ac:dyDescent="0.2">
      <c r="A33" s="47" t="s">
        <v>57</v>
      </c>
      <c r="B33" s="47">
        <v>2</v>
      </c>
      <c r="C33" s="47" t="s">
        <v>390</v>
      </c>
      <c r="D33" s="172"/>
      <c r="E33" s="169"/>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8" t="s">
        <v>198</v>
      </c>
      <c r="AE33" s="57">
        <v>10</v>
      </c>
      <c r="AF33" s="57">
        <v>10</v>
      </c>
      <c r="AG33" s="57">
        <v>20</v>
      </c>
      <c r="AH33" s="57">
        <v>4</v>
      </c>
      <c r="AI33" s="57" t="s">
        <v>58</v>
      </c>
      <c r="AJ33" s="47"/>
      <c r="AK33" s="47"/>
    </row>
    <row r="34" spans="1:38" ht="25.5" x14ac:dyDescent="0.2">
      <c r="A34" s="47" t="s">
        <v>57</v>
      </c>
      <c r="B34" s="47">
        <v>2</v>
      </c>
      <c r="C34" s="47" t="s">
        <v>286</v>
      </c>
      <c r="D34" s="172"/>
      <c r="E34" s="169"/>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8" t="s">
        <v>198</v>
      </c>
      <c r="AE34" s="57">
        <v>0</v>
      </c>
      <c r="AF34" s="57">
        <v>10</v>
      </c>
      <c r="AG34" s="57">
        <v>10</v>
      </c>
      <c r="AH34" s="57">
        <v>2</v>
      </c>
      <c r="AI34" s="57" t="s">
        <v>10</v>
      </c>
      <c r="AJ34" s="47" t="s">
        <v>111</v>
      </c>
      <c r="AK34" s="47" t="s">
        <v>89</v>
      </c>
    </row>
    <row r="35" spans="1:38" x14ac:dyDescent="0.2">
      <c r="A35" s="47" t="s">
        <v>59</v>
      </c>
      <c r="B35" s="47">
        <v>3</v>
      </c>
      <c r="C35" s="47" t="s">
        <v>412</v>
      </c>
      <c r="D35" s="172"/>
      <c r="E35" s="169"/>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8" t="s">
        <v>198</v>
      </c>
      <c r="AE35" s="57">
        <v>10</v>
      </c>
      <c r="AF35" s="57">
        <v>10</v>
      </c>
      <c r="AG35" s="57">
        <v>20</v>
      </c>
      <c r="AH35" s="57">
        <v>4</v>
      </c>
      <c r="AI35" s="57" t="s">
        <v>58</v>
      </c>
      <c r="AJ35" s="61" t="s">
        <v>390</v>
      </c>
      <c r="AK35" s="47" t="s">
        <v>8</v>
      </c>
    </row>
    <row r="36" spans="1:38" ht="25.5" x14ac:dyDescent="0.2">
      <c r="A36" s="47" t="s">
        <v>59</v>
      </c>
      <c r="B36" s="47">
        <v>3</v>
      </c>
      <c r="C36" s="47" t="s">
        <v>287</v>
      </c>
      <c r="D36" s="172" t="s">
        <v>170</v>
      </c>
      <c r="E36" s="172"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47"/>
      <c r="AK36" s="47"/>
    </row>
    <row r="37" spans="1:38" ht="39.75" customHeight="1" x14ac:dyDescent="0.2">
      <c r="A37" s="47" t="s">
        <v>59</v>
      </c>
      <c r="B37" s="47">
        <v>4</v>
      </c>
      <c r="C37" s="47" t="s">
        <v>288</v>
      </c>
      <c r="D37" s="172"/>
      <c r="E37" s="172"/>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47" t="s">
        <v>112</v>
      </c>
      <c r="AK37" s="47" t="s">
        <v>82</v>
      </c>
    </row>
    <row r="38" spans="1:38" ht="25.5" x14ac:dyDescent="0.2">
      <c r="A38" s="47" t="s">
        <v>60</v>
      </c>
      <c r="B38" s="47">
        <v>6</v>
      </c>
      <c r="C38" s="47" t="s">
        <v>289</v>
      </c>
      <c r="D38" s="172" t="s">
        <v>197</v>
      </c>
      <c r="E38" s="169"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47"/>
      <c r="AK38" s="47"/>
    </row>
    <row r="39" spans="1:38" ht="25.5" x14ac:dyDescent="0.2">
      <c r="A39" s="47" t="s">
        <v>61</v>
      </c>
      <c r="B39" s="47">
        <v>7</v>
      </c>
      <c r="C39" s="47" t="s">
        <v>391</v>
      </c>
      <c r="D39" s="172"/>
      <c r="E39" s="169"/>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47"/>
      <c r="AK39" s="47"/>
    </row>
    <row r="40" spans="1:38" ht="25.5" x14ac:dyDescent="0.2">
      <c r="A40" s="47"/>
      <c r="B40" s="47"/>
      <c r="C40" s="47"/>
      <c r="D40" s="56"/>
      <c r="E40" s="56"/>
      <c r="F40" s="62" t="s">
        <v>0</v>
      </c>
      <c r="G40" s="57">
        <f>SUM(G32:G39)</f>
        <v>0</v>
      </c>
      <c r="H40" s="57">
        <f t="shared" ref="H40:AC40" si="5">SUM(H32:H39)</f>
        <v>10</v>
      </c>
      <c r="I40" s="57">
        <f t="shared" si="5"/>
        <v>2</v>
      </c>
      <c r="J40" s="57">
        <f t="shared" si="5"/>
        <v>10</v>
      </c>
      <c r="K40" s="57">
        <f t="shared" si="5"/>
        <v>20</v>
      </c>
      <c r="L40" s="57">
        <f t="shared" si="5"/>
        <v>6</v>
      </c>
      <c r="M40" s="57">
        <f t="shared" si="5"/>
        <v>15</v>
      </c>
      <c r="N40" s="57">
        <f t="shared" si="5"/>
        <v>20</v>
      </c>
      <c r="O40" s="57">
        <f t="shared" si="5"/>
        <v>7</v>
      </c>
      <c r="P40" s="57">
        <f t="shared" si="5"/>
        <v>5</v>
      </c>
      <c r="Q40" s="57">
        <f t="shared" si="5"/>
        <v>10</v>
      </c>
      <c r="R40" s="57">
        <f t="shared" si="5"/>
        <v>3</v>
      </c>
      <c r="S40" s="57">
        <f t="shared" si="5"/>
        <v>0</v>
      </c>
      <c r="T40" s="57">
        <f t="shared" si="5"/>
        <v>0</v>
      </c>
      <c r="U40" s="57">
        <f t="shared" si="5"/>
        <v>0</v>
      </c>
      <c r="V40" s="57">
        <f t="shared" si="5"/>
        <v>5</v>
      </c>
      <c r="W40" s="57">
        <f t="shared" si="5"/>
        <v>10</v>
      </c>
      <c r="X40" s="57">
        <f t="shared" si="5"/>
        <v>3</v>
      </c>
      <c r="Y40" s="57">
        <f t="shared" si="5"/>
        <v>0</v>
      </c>
      <c r="Z40" s="57">
        <f t="shared" si="5"/>
        <v>10</v>
      </c>
      <c r="AA40" s="57">
        <f t="shared" si="5"/>
        <v>2</v>
      </c>
      <c r="AB40" s="57">
        <f t="shared" si="5"/>
        <v>0</v>
      </c>
      <c r="AC40" s="57">
        <f t="shared" si="5"/>
        <v>0</v>
      </c>
      <c r="AD40" s="18"/>
      <c r="AE40" s="57">
        <v>35</v>
      </c>
      <c r="AF40" s="57">
        <v>80</v>
      </c>
      <c r="AG40" s="57">
        <v>115</v>
      </c>
      <c r="AH40" s="57">
        <v>23</v>
      </c>
      <c r="AI40" s="57"/>
      <c r="AJ40" s="74"/>
      <c r="AK40" s="47"/>
    </row>
    <row r="41" spans="1:38" x14ac:dyDescent="0.2">
      <c r="A41" s="47" t="s">
        <v>57</v>
      </c>
      <c r="B41" s="47">
        <v>1</v>
      </c>
      <c r="C41" s="47" t="s">
        <v>339</v>
      </c>
      <c r="D41" s="172" t="s">
        <v>171</v>
      </c>
      <c r="E41" s="47"/>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67" t="s">
        <v>202</v>
      </c>
      <c r="AE41" s="57">
        <v>10</v>
      </c>
      <c r="AF41" s="57">
        <v>10</v>
      </c>
      <c r="AG41" s="57">
        <v>20</v>
      </c>
      <c r="AH41" s="57">
        <v>4</v>
      </c>
      <c r="AI41" s="57" t="s">
        <v>58</v>
      </c>
      <c r="AJ41" s="47"/>
      <c r="AK41" s="47"/>
    </row>
    <row r="42" spans="1:38" x14ac:dyDescent="0.2">
      <c r="A42" s="47" t="s">
        <v>57</v>
      </c>
      <c r="B42" s="47">
        <v>2</v>
      </c>
      <c r="C42" s="47" t="s">
        <v>340</v>
      </c>
      <c r="D42" s="172"/>
      <c r="E42" s="47"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67"/>
      <c r="AE42" s="57">
        <v>5</v>
      </c>
      <c r="AF42" s="57">
        <v>10</v>
      </c>
      <c r="AG42" s="57">
        <v>15</v>
      </c>
      <c r="AH42" s="57">
        <v>3</v>
      </c>
      <c r="AI42" s="57" t="s">
        <v>58</v>
      </c>
      <c r="AJ42" s="47" t="s">
        <v>290</v>
      </c>
      <c r="AK42" s="47" t="s">
        <v>52</v>
      </c>
      <c r="AL42" s="50"/>
    </row>
    <row r="43" spans="1:38" ht="51" x14ac:dyDescent="0.2">
      <c r="A43" s="47" t="s">
        <v>61</v>
      </c>
      <c r="B43" s="47">
        <v>7</v>
      </c>
      <c r="C43" s="47" t="s">
        <v>392</v>
      </c>
      <c r="D43" s="172"/>
      <c r="E43" s="47"/>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8" t="s">
        <v>202</v>
      </c>
      <c r="AE43" s="57">
        <v>5</v>
      </c>
      <c r="AF43" s="57">
        <v>5</v>
      </c>
      <c r="AG43" s="57">
        <v>10</v>
      </c>
      <c r="AH43" s="57">
        <v>2</v>
      </c>
      <c r="AI43" s="57" t="s">
        <v>10</v>
      </c>
      <c r="AJ43" s="47" t="s">
        <v>329</v>
      </c>
      <c r="AK43" s="47" t="s">
        <v>148</v>
      </c>
    </row>
    <row r="44" spans="1:38" ht="25.5" x14ac:dyDescent="0.2">
      <c r="A44" s="47" t="s">
        <v>59</v>
      </c>
      <c r="B44" s="47">
        <v>3</v>
      </c>
      <c r="C44" s="47" t="s">
        <v>341</v>
      </c>
      <c r="D44" s="172" t="s">
        <v>172</v>
      </c>
      <c r="E44" s="172"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67" t="s">
        <v>201</v>
      </c>
      <c r="AE44" s="57">
        <v>0</v>
      </c>
      <c r="AF44" s="57">
        <v>15</v>
      </c>
      <c r="AG44" s="57">
        <v>15</v>
      </c>
      <c r="AH44" s="57">
        <v>3</v>
      </c>
      <c r="AI44" s="57" t="s">
        <v>10</v>
      </c>
      <c r="AJ44" s="47"/>
      <c r="AK44" s="47"/>
      <c r="AL44" s="50"/>
    </row>
    <row r="45" spans="1:38" ht="25.5" x14ac:dyDescent="0.2">
      <c r="A45" s="47" t="s">
        <v>59</v>
      </c>
      <c r="B45" s="47">
        <v>4</v>
      </c>
      <c r="C45" s="47" t="s">
        <v>342</v>
      </c>
      <c r="D45" s="172"/>
      <c r="E45" s="172"/>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67"/>
      <c r="AE45" s="57">
        <v>5</v>
      </c>
      <c r="AF45" s="57">
        <v>10</v>
      </c>
      <c r="AG45" s="57">
        <v>15</v>
      </c>
      <c r="AH45" s="57">
        <v>3</v>
      </c>
      <c r="AI45" s="57" t="s">
        <v>58</v>
      </c>
      <c r="AJ45" s="61" t="s">
        <v>291</v>
      </c>
      <c r="AK45" s="47" t="s">
        <v>77</v>
      </c>
      <c r="AL45" s="50"/>
    </row>
    <row r="46" spans="1:38" ht="25.5" x14ac:dyDescent="0.2">
      <c r="A46" s="47"/>
      <c r="B46" s="47"/>
      <c r="C46" s="47"/>
      <c r="D46" s="56"/>
      <c r="E46" s="56"/>
      <c r="F46" s="62" t="s">
        <v>1</v>
      </c>
      <c r="G46" s="57">
        <f t="shared" ref="G46:AC46" si="6">SUM(G41:G45)</f>
        <v>10</v>
      </c>
      <c r="H46" s="57">
        <f t="shared" si="6"/>
        <v>10</v>
      </c>
      <c r="I46" s="57">
        <f t="shared" si="6"/>
        <v>4</v>
      </c>
      <c r="J46" s="57">
        <f t="shared" si="6"/>
        <v>5</v>
      </c>
      <c r="K46" s="57">
        <f t="shared" si="6"/>
        <v>10</v>
      </c>
      <c r="L46" s="57">
        <f t="shared" si="6"/>
        <v>3</v>
      </c>
      <c r="M46" s="57">
        <f t="shared" si="6"/>
        <v>0</v>
      </c>
      <c r="N46" s="57">
        <f t="shared" si="6"/>
        <v>15</v>
      </c>
      <c r="O46" s="57">
        <f t="shared" si="6"/>
        <v>3</v>
      </c>
      <c r="P46" s="57">
        <f t="shared" si="6"/>
        <v>5</v>
      </c>
      <c r="Q46" s="57">
        <f t="shared" si="6"/>
        <v>10</v>
      </c>
      <c r="R46" s="57">
        <f t="shared" si="6"/>
        <v>3</v>
      </c>
      <c r="S46" s="57">
        <f t="shared" si="6"/>
        <v>0</v>
      </c>
      <c r="T46" s="57">
        <f t="shared" si="6"/>
        <v>0</v>
      </c>
      <c r="U46" s="57">
        <f t="shared" si="6"/>
        <v>0</v>
      </c>
      <c r="V46" s="57">
        <f t="shared" si="6"/>
        <v>0</v>
      </c>
      <c r="W46" s="57">
        <f t="shared" si="6"/>
        <v>0</v>
      </c>
      <c r="X46" s="57">
        <f t="shared" si="6"/>
        <v>0</v>
      </c>
      <c r="Y46" s="57">
        <f t="shared" si="6"/>
        <v>5</v>
      </c>
      <c r="Z46" s="57">
        <f t="shared" si="6"/>
        <v>5</v>
      </c>
      <c r="AA46" s="57">
        <f t="shared" si="6"/>
        <v>2</v>
      </c>
      <c r="AB46" s="57">
        <f t="shared" si="6"/>
        <v>0</v>
      </c>
      <c r="AC46" s="57">
        <f t="shared" si="6"/>
        <v>0</v>
      </c>
      <c r="AD46" s="18"/>
      <c r="AE46" s="57">
        <v>25</v>
      </c>
      <c r="AF46" s="57">
        <v>50</v>
      </c>
      <c r="AG46" s="57">
        <v>75</v>
      </c>
      <c r="AH46" s="57">
        <v>15</v>
      </c>
      <c r="AI46" s="57"/>
      <c r="AJ46" s="74"/>
      <c r="AK46" s="47"/>
    </row>
    <row r="47" spans="1:38" ht="25.5" x14ac:dyDescent="0.2">
      <c r="A47" s="47" t="s">
        <v>57</v>
      </c>
      <c r="B47" s="47">
        <v>1</v>
      </c>
      <c r="C47" s="47" t="s">
        <v>343</v>
      </c>
      <c r="D47" s="172" t="s">
        <v>173</v>
      </c>
      <c r="E47" s="172"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67" t="s">
        <v>422</v>
      </c>
      <c r="AE47" s="57">
        <v>10</v>
      </c>
      <c r="AF47" s="57">
        <v>10</v>
      </c>
      <c r="AG47" s="57">
        <v>20</v>
      </c>
      <c r="AH47" s="57">
        <v>4</v>
      </c>
      <c r="AI47" s="57" t="s">
        <v>58</v>
      </c>
      <c r="AJ47" s="47"/>
      <c r="AK47" s="47"/>
      <c r="AL47" s="50"/>
    </row>
    <row r="48" spans="1:38" ht="25.5" x14ac:dyDescent="0.2">
      <c r="A48" s="47" t="s">
        <v>57</v>
      </c>
      <c r="B48" s="47">
        <v>2</v>
      </c>
      <c r="C48" s="47" t="s">
        <v>344</v>
      </c>
      <c r="D48" s="172"/>
      <c r="E48" s="172"/>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67"/>
      <c r="AE48" s="57">
        <v>0</v>
      </c>
      <c r="AF48" s="57">
        <v>10</v>
      </c>
      <c r="AG48" s="57">
        <v>10</v>
      </c>
      <c r="AH48" s="57">
        <v>2</v>
      </c>
      <c r="AI48" s="57" t="s">
        <v>10</v>
      </c>
      <c r="AJ48" s="47"/>
      <c r="AK48" s="47"/>
      <c r="AL48" s="50"/>
    </row>
    <row r="49" spans="1:38" x14ac:dyDescent="0.2">
      <c r="A49" s="47" t="s">
        <v>59</v>
      </c>
      <c r="B49" s="47">
        <v>3</v>
      </c>
      <c r="C49" s="47" t="s">
        <v>345</v>
      </c>
      <c r="D49" s="172"/>
      <c r="E49" s="172"/>
      <c r="F49" s="48" t="s">
        <v>2</v>
      </c>
      <c r="G49" s="57"/>
      <c r="H49" s="57"/>
      <c r="I49" s="57"/>
      <c r="J49" s="57"/>
      <c r="K49" s="57"/>
      <c r="L49" s="57"/>
      <c r="M49" s="57">
        <v>5</v>
      </c>
      <c r="N49" s="57">
        <v>5</v>
      </c>
      <c r="O49" s="57">
        <v>2</v>
      </c>
      <c r="P49" s="57"/>
      <c r="Q49" s="57"/>
      <c r="R49" s="57"/>
      <c r="S49" s="57"/>
      <c r="T49" s="57"/>
      <c r="U49" s="57"/>
      <c r="V49" s="57"/>
      <c r="W49" s="57"/>
      <c r="X49" s="57"/>
      <c r="Y49" s="47"/>
      <c r="Z49" s="47"/>
      <c r="AA49" s="47"/>
      <c r="AB49" s="57"/>
      <c r="AC49" s="57"/>
      <c r="AD49" s="18" t="s">
        <v>422</v>
      </c>
      <c r="AE49" s="57">
        <v>5</v>
      </c>
      <c r="AF49" s="57">
        <v>5</v>
      </c>
      <c r="AG49" s="57">
        <v>10</v>
      </c>
      <c r="AH49" s="57">
        <v>2</v>
      </c>
      <c r="AI49" s="57" t="s">
        <v>58</v>
      </c>
      <c r="AJ49" s="47"/>
      <c r="AK49" s="47"/>
      <c r="AL49" s="50"/>
    </row>
    <row r="50" spans="1:38" ht="25.5" x14ac:dyDescent="0.2">
      <c r="A50" s="47" t="s">
        <v>59</v>
      </c>
      <c r="B50" s="47">
        <v>4</v>
      </c>
      <c r="C50" s="47" t="s">
        <v>346</v>
      </c>
      <c r="D50" s="172"/>
      <c r="E50" s="172"/>
      <c r="F50" s="48" t="s">
        <v>79</v>
      </c>
      <c r="G50" s="57"/>
      <c r="H50" s="57"/>
      <c r="I50" s="57"/>
      <c r="J50" s="57"/>
      <c r="K50" s="57"/>
      <c r="L50" s="57"/>
      <c r="M50" s="47"/>
      <c r="N50" s="47"/>
      <c r="O50" s="47"/>
      <c r="P50" s="57">
        <v>10</v>
      </c>
      <c r="Q50" s="57">
        <v>10</v>
      </c>
      <c r="R50" s="57">
        <v>4</v>
      </c>
      <c r="S50" s="57"/>
      <c r="T50" s="57"/>
      <c r="U50" s="57"/>
      <c r="V50" s="57"/>
      <c r="W50" s="57"/>
      <c r="X50" s="57"/>
      <c r="Y50" s="57"/>
      <c r="Z50" s="57"/>
      <c r="AA50" s="57"/>
      <c r="AB50" s="57"/>
      <c r="AC50" s="57"/>
      <c r="AD50" s="18" t="s">
        <v>183</v>
      </c>
      <c r="AE50" s="57">
        <v>10</v>
      </c>
      <c r="AF50" s="57">
        <v>10</v>
      </c>
      <c r="AG50" s="57">
        <v>20</v>
      </c>
      <c r="AH50" s="57">
        <v>4</v>
      </c>
      <c r="AI50" s="57" t="s">
        <v>58</v>
      </c>
      <c r="AJ50" s="47"/>
      <c r="AK50" s="47"/>
      <c r="AL50" s="50"/>
    </row>
    <row r="51" spans="1:38" ht="25.5" x14ac:dyDescent="0.2">
      <c r="A51" s="47"/>
      <c r="B51" s="47"/>
      <c r="C51" s="47"/>
      <c r="D51" s="47"/>
      <c r="E51" s="47"/>
      <c r="F51" s="62" t="s">
        <v>3</v>
      </c>
      <c r="G51" s="57">
        <f t="shared" ref="G51:AC51" si="7">SUM(G47:G50)</f>
        <v>10</v>
      </c>
      <c r="H51" s="57">
        <f t="shared" si="7"/>
        <v>10</v>
      </c>
      <c r="I51" s="57">
        <f t="shared" si="7"/>
        <v>4</v>
      </c>
      <c r="J51" s="57">
        <f t="shared" si="7"/>
        <v>0</v>
      </c>
      <c r="K51" s="57">
        <f t="shared" si="7"/>
        <v>10</v>
      </c>
      <c r="L51" s="57">
        <f t="shared" si="7"/>
        <v>2</v>
      </c>
      <c r="M51" s="57">
        <f t="shared" si="7"/>
        <v>5</v>
      </c>
      <c r="N51" s="57">
        <f t="shared" si="7"/>
        <v>5</v>
      </c>
      <c r="O51" s="57">
        <f t="shared" si="7"/>
        <v>2</v>
      </c>
      <c r="P51" s="57">
        <f t="shared" si="7"/>
        <v>10</v>
      </c>
      <c r="Q51" s="57">
        <f t="shared" si="7"/>
        <v>10</v>
      </c>
      <c r="R51" s="57">
        <f t="shared" si="7"/>
        <v>4</v>
      </c>
      <c r="S51" s="57">
        <f t="shared" si="7"/>
        <v>0</v>
      </c>
      <c r="T51" s="57">
        <f t="shared" si="7"/>
        <v>0</v>
      </c>
      <c r="U51" s="57">
        <f t="shared" si="7"/>
        <v>0</v>
      </c>
      <c r="V51" s="57">
        <f t="shared" si="7"/>
        <v>0</v>
      </c>
      <c r="W51" s="57">
        <f t="shared" si="7"/>
        <v>0</v>
      </c>
      <c r="X51" s="57">
        <f t="shared" si="7"/>
        <v>0</v>
      </c>
      <c r="Y51" s="57">
        <f t="shared" si="7"/>
        <v>0</v>
      </c>
      <c r="Z51" s="57">
        <f t="shared" si="7"/>
        <v>0</v>
      </c>
      <c r="AA51" s="57">
        <f t="shared" si="7"/>
        <v>0</v>
      </c>
      <c r="AB51" s="57">
        <f t="shared" si="7"/>
        <v>0</v>
      </c>
      <c r="AC51" s="57">
        <f t="shared" si="7"/>
        <v>0</v>
      </c>
      <c r="AD51" s="18"/>
      <c r="AE51" s="57">
        <v>25</v>
      </c>
      <c r="AF51" s="57">
        <v>35</v>
      </c>
      <c r="AG51" s="57">
        <v>60</v>
      </c>
      <c r="AH51" s="66">
        <v>12</v>
      </c>
      <c r="AI51" s="57"/>
      <c r="AJ51" s="74"/>
      <c r="AK51" s="47"/>
    </row>
    <row r="52" spans="1:38" x14ac:dyDescent="0.2">
      <c r="A52" s="47" t="s">
        <v>57</v>
      </c>
      <c r="B52" s="47">
        <v>1</v>
      </c>
      <c r="C52" s="47" t="s">
        <v>347</v>
      </c>
      <c r="D52" s="172" t="s">
        <v>174</v>
      </c>
      <c r="E52" s="172"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67" t="s">
        <v>204</v>
      </c>
      <c r="AE52" s="57">
        <v>0</v>
      </c>
      <c r="AF52" s="57">
        <v>10</v>
      </c>
      <c r="AG52" s="57">
        <v>10</v>
      </c>
      <c r="AH52" s="57">
        <v>2</v>
      </c>
      <c r="AI52" s="57" t="s">
        <v>58</v>
      </c>
      <c r="AJ52" s="47"/>
      <c r="AK52" s="47"/>
      <c r="AL52" s="50"/>
    </row>
    <row r="53" spans="1:38" x14ac:dyDescent="0.2">
      <c r="A53" s="47" t="s">
        <v>57</v>
      </c>
      <c r="B53" s="47">
        <v>2</v>
      </c>
      <c r="C53" s="47" t="s">
        <v>348</v>
      </c>
      <c r="D53" s="172"/>
      <c r="E53" s="172"/>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67"/>
      <c r="AE53" s="57">
        <v>0</v>
      </c>
      <c r="AF53" s="57">
        <v>5</v>
      </c>
      <c r="AG53" s="57">
        <v>5</v>
      </c>
      <c r="AH53" s="57">
        <v>1</v>
      </c>
      <c r="AI53" s="57" t="s">
        <v>10</v>
      </c>
      <c r="AJ53" s="61" t="s">
        <v>292</v>
      </c>
      <c r="AK53" s="47" t="s">
        <v>88</v>
      </c>
      <c r="AL53" s="50"/>
    </row>
    <row r="54" spans="1:38" x14ac:dyDescent="0.2">
      <c r="A54" s="47" t="s">
        <v>59</v>
      </c>
      <c r="B54" s="47">
        <v>3</v>
      </c>
      <c r="C54" s="47" t="s">
        <v>425</v>
      </c>
      <c r="D54" s="172"/>
      <c r="E54" s="172"/>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67" t="s">
        <v>204</v>
      </c>
      <c r="AE54" s="57">
        <v>10</v>
      </c>
      <c r="AF54" s="57">
        <v>0</v>
      </c>
      <c r="AG54" s="57">
        <v>10</v>
      </c>
      <c r="AH54" s="57">
        <v>2</v>
      </c>
      <c r="AI54" s="57" t="s">
        <v>58</v>
      </c>
      <c r="AJ54" s="47"/>
      <c r="AK54" s="47"/>
    </row>
    <row r="55" spans="1:38" x14ac:dyDescent="0.2">
      <c r="A55" s="47" t="s">
        <v>59</v>
      </c>
      <c r="B55" s="47">
        <v>4</v>
      </c>
      <c r="C55" s="47" t="s">
        <v>393</v>
      </c>
      <c r="D55" s="172"/>
      <c r="E55" s="172"/>
      <c r="F55" s="48" t="s">
        <v>206</v>
      </c>
      <c r="G55" s="57"/>
      <c r="H55" s="57"/>
      <c r="I55" s="57"/>
      <c r="J55" s="57"/>
      <c r="K55" s="57"/>
      <c r="L55" s="57"/>
      <c r="M55" s="47"/>
      <c r="N55" s="47"/>
      <c r="O55" s="47"/>
      <c r="P55" s="57">
        <v>5</v>
      </c>
      <c r="Q55" s="57">
        <v>0</v>
      </c>
      <c r="R55" s="57">
        <v>1</v>
      </c>
      <c r="S55" s="65"/>
      <c r="T55" s="65"/>
      <c r="U55" s="65"/>
      <c r="V55" s="57"/>
      <c r="W55" s="57"/>
      <c r="X55" s="57"/>
      <c r="Y55" s="57"/>
      <c r="Z55" s="57"/>
      <c r="AA55" s="57"/>
      <c r="AB55" s="57"/>
      <c r="AC55" s="57"/>
      <c r="AD55" s="167"/>
      <c r="AE55" s="57">
        <v>5</v>
      </c>
      <c r="AF55" s="57">
        <v>0</v>
      </c>
      <c r="AG55" s="57">
        <v>5</v>
      </c>
      <c r="AH55" s="57">
        <v>1</v>
      </c>
      <c r="AI55" s="57" t="s">
        <v>10</v>
      </c>
      <c r="AJ55" s="47"/>
      <c r="AK55" s="47"/>
    </row>
    <row r="56" spans="1:38" x14ac:dyDescent="0.2">
      <c r="A56" s="47" t="s">
        <v>60</v>
      </c>
      <c r="B56" s="47">
        <v>5</v>
      </c>
      <c r="C56" s="57" t="s">
        <v>325</v>
      </c>
      <c r="D56" s="172"/>
      <c r="E56" s="172"/>
      <c r="F56" s="48" t="s">
        <v>140</v>
      </c>
      <c r="G56" s="57"/>
      <c r="H56" s="57"/>
      <c r="I56" s="57"/>
      <c r="J56" s="57"/>
      <c r="K56" s="57"/>
      <c r="L56" s="57"/>
      <c r="M56" s="47"/>
      <c r="N56" s="47"/>
      <c r="O56" s="47"/>
      <c r="P56" s="57"/>
      <c r="Q56" s="57"/>
      <c r="R56" s="57"/>
      <c r="S56" s="57">
        <v>0</v>
      </c>
      <c r="T56" s="57">
        <v>10</v>
      </c>
      <c r="U56" s="57">
        <v>2</v>
      </c>
      <c r="V56" s="57"/>
      <c r="W56" s="57"/>
      <c r="X56" s="57"/>
      <c r="Y56" s="57"/>
      <c r="Z56" s="57"/>
      <c r="AA56" s="57"/>
      <c r="AB56" s="57"/>
      <c r="AC56" s="57"/>
      <c r="AD56" s="167" t="s">
        <v>204</v>
      </c>
      <c r="AE56" s="57">
        <v>0</v>
      </c>
      <c r="AF56" s="57">
        <v>10</v>
      </c>
      <c r="AG56" s="57">
        <v>10</v>
      </c>
      <c r="AH56" s="57">
        <v>2</v>
      </c>
      <c r="AI56" s="57" t="s">
        <v>58</v>
      </c>
      <c r="AJ56" s="61" t="s">
        <v>293</v>
      </c>
      <c r="AK56" s="47" t="s">
        <v>38</v>
      </c>
    </row>
    <row r="57" spans="1:38" ht="33.75" customHeight="1" x14ac:dyDescent="0.2">
      <c r="A57" s="47" t="s">
        <v>60</v>
      </c>
      <c r="B57" s="47">
        <v>6</v>
      </c>
      <c r="C57" s="47" t="s">
        <v>326</v>
      </c>
      <c r="D57" s="172"/>
      <c r="E57" s="172"/>
      <c r="F57" s="48" t="s">
        <v>137</v>
      </c>
      <c r="G57" s="57"/>
      <c r="H57" s="57"/>
      <c r="I57" s="57"/>
      <c r="J57" s="57"/>
      <c r="K57" s="57"/>
      <c r="L57" s="57"/>
      <c r="M57" s="47"/>
      <c r="N57" s="47"/>
      <c r="O57" s="47"/>
      <c r="P57" s="57"/>
      <c r="Q57" s="57"/>
      <c r="R57" s="57"/>
      <c r="S57" s="65"/>
      <c r="T57" s="65"/>
      <c r="U57" s="65"/>
      <c r="V57" s="57">
        <v>0</v>
      </c>
      <c r="W57" s="57">
        <v>10</v>
      </c>
      <c r="X57" s="57">
        <v>2</v>
      </c>
      <c r="Y57" s="57"/>
      <c r="Z57" s="57"/>
      <c r="AA57" s="57"/>
      <c r="AB57" s="57"/>
      <c r="AC57" s="57"/>
      <c r="AD57" s="167"/>
      <c r="AE57" s="57">
        <v>0</v>
      </c>
      <c r="AF57" s="57">
        <v>10</v>
      </c>
      <c r="AG57" s="57">
        <v>10</v>
      </c>
      <c r="AH57" s="57">
        <v>2</v>
      </c>
      <c r="AI57" s="57" t="s">
        <v>58</v>
      </c>
      <c r="AJ57" s="57" t="s">
        <v>325</v>
      </c>
      <c r="AK57" s="47" t="s">
        <v>145</v>
      </c>
    </row>
    <row r="58" spans="1:38" ht="30.75" customHeight="1" x14ac:dyDescent="0.2">
      <c r="A58" s="47"/>
      <c r="B58" s="47"/>
      <c r="C58" s="47"/>
      <c r="D58" s="56"/>
      <c r="E58" s="56"/>
      <c r="F58" s="62" t="s">
        <v>4</v>
      </c>
      <c r="G58" s="57">
        <f t="shared" ref="G58:AC58" si="8">SUM(G52:G56)</f>
        <v>0</v>
      </c>
      <c r="H58" s="57">
        <f t="shared" si="8"/>
        <v>10</v>
      </c>
      <c r="I58" s="57">
        <f t="shared" si="8"/>
        <v>2</v>
      </c>
      <c r="J58" s="57">
        <f t="shared" si="8"/>
        <v>0</v>
      </c>
      <c r="K58" s="57">
        <f t="shared" si="8"/>
        <v>5</v>
      </c>
      <c r="L58" s="57">
        <f t="shared" si="8"/>
        <v>1</v>
      </c>
      <c r="M58" s="57">
        <f>SUM(M52:M57)</f>
        <v>10</v>
      </c>
      <c r="N58" s="57">
        <f t="shared" si="8"/>
        <v>0</v>
      </c>
      <c r="O58" s="57">
        <f>SUM(O52:O57)</f>
        <v>2</v>
      </c>
      <c r="P58" s="57">
        <f t="shared" si="8"/>
        <v>5</v>
      </c>
      <c r="Q58" s="57">
        <f t="shared" si="8"/>
        <v>0</v>
      </c>
      <c r="R58" s="57">
        <f t="shared" si="8"/>
        <v>1</v>
      </c>
      <c r="S58" s="57">
        <f t="shared" si="8"/>
        <v>0</v>
      </c>
      <c r="T58" s="57">
        <f t="shared" si="8"/>
        <v>10</v>
      </c>
      <c r="U58" s="57">
        <f t="shared" si="8"/>
        <v>2</v>
      </c>
      <c r="V58" s="57">
        <f t="shared" si="8"/>
        <v>0</v>
      </c>
      <c r="W58" s="57">
        <f t="shared" si="8"/>
        <v>0</v>
      </c>
      <c r="X58" s="57">
        <f t="shared" si="8"/>
        <v>0</v>
      </c>
      <c r="Y58" s="57">
        <f t="shared" si="8"/>
        <v>0</v>
      </c>
      <c r="Z58" s="57">
        <f t="shared" si="8"/>
        <v>0</v>
      </c>
      <c r="AA58" s="57">
        <f t="shared" si="8"/>
        <v>0</v>
      </c>
      <c r="AB58" s="57">
        <f t="shared" si="8"/>
        <v>0</v>
      </c>
      <c r="AC58" s="57">
        <f t="shared" si="8"/>
        <v>0</v>
      </c>
      <c r="AD58" s="18"/>
      <c r="AE58" s="57">
        <v>15</v>
      </c>
      <c r="AF58" s="57">
        <v>25</v>
      </c>
      <c r="AG58" s="57">
        <v>50</v>
      </c>
      <c r="AH58" s="57">
        <v>10</v>
      </c>
      <c r="AI58" s="57"/>
      <c r="AJ58" s="74"/>
      <c r="AK58" s="47"/>
    </row>
    <row r="59" spans="1:38" ht="25.5" x14ac:dyDescent="0.2">
      <c r="A59" s="47" t="s">
        <v>57</v>
      </c>
      <c r="B59" s="47">
        <v>1</v>
      </c>
      <c r="C59" s="47" t="s">
        <v>349</v>
      </c>
      <c r="D59" s="172" t="s">
        <v>175</v>
      </c>
      <c r="E59" s="172"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67" t="s">
        <v>423</v>
      </c>
      <c r="AE59" s="57">
        <v>10</v>
      </c>
      <c r="AF59" s="57">
        <v>10</v>
      </c>
      <c r="AG59" s="57">
        <v>20</v>
      </c>
      <c r="AH59" s="57">
        <v>4</v>
      </c>
      <c r="AI59" s="57" t="s">
        <v>10</v>
      </c>
      <c r="AJ59" s="47"/>
      <c r="AK59" s="47"/>
    </row>
    <row r="60" spans="1:38" ht="24.75" customHeight="1" x14ac:dyDescent="0.2">
      <c r="A60" s="47" t="s">
        <v>57</v>
      </c>
      <c r="B60" s="47">
        <v>2</v>
      </c>
      <c r="C60" s="47" t="s">
        <v>350</v>
      </c>
      <c r="D60" s="172"/>
      <c r="E60" s="172"/>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67"/>
      <c r="AE60" s="57">
        <v>0</v>
      </c>
      <c r="AF60" s="57">
        <v>10</v>
      </c>
      <c r="AG60" s="57">
        <v>10</v>
      </c>
      <c r="AH60" s="57">
        <v>2</v>
      </c>
      <c r="AI60" s="57" t="s">
        <v>10</v>
      </c>
      <c r="AJ60" s="61" t="s">
        <v>294</v>
      </c>
      <c r="AK60" s="47" t="s">
        <v>99</v>
      </c>
      <c r="AL60" s="50"/>
    </row>
    <row r="61" spans="1:38" ht="38.25" customHeight="1" x14ac:dyDescent="0.2">
      <c r="A61" s="47" t="s">
        <v>60</v>
      </c>
      <c r="B61" s="47">
        <v>5</v>
      </c>
      <c r="C61" s="47" t="s">
        <v>351</v>
      </c>
      <c r="D61" s="172"/>
      <c r="E61" s="172"/>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8" t="s">
        <v>424</v>
      </c>
      <c r="AE61" s="57">
        <v>5</v>
      </c>
      <c r="AF61" s="57">
        <v>5</v>
      </c>
      <c r="AG61" s="57">
        <v>10</v>
      </c>
      <c r="AH61" s="57">
        <v>2</v>
      </c>
      <c r="AI61" s="57" t="s">
        <v>58</v>
      </c>
      <c r="AJ61" s="61" t="s">
        <v>295</v>
      </c>
      <c r="AK61" s="47" t="s">
        <v>100</v>
      </c>
      <c r="AL61" s="50"/>
    </row>
    <row r="62" spans="1:38" x14ac:dyDescent="0.2">
      <c r="A62" s="47" t="s">
        <v>60</v>
      </c>
      <c r="B62" s="47">
        <v>6</v>
      </c>
      <c r="C62" s="47" t="s">
        <v>327</v>
      </c>
      <c r="D62" s="172"/>
      <c r="E62" s="172"/>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8" t="s">
        <v>424</v>
      </c>
      <c r="AE62" s="57">
        <v>10</v>
      </c>
      <c r="AF62" s="57">
        <v>0</v>
      </c>
      <c r="AG62" s="57">
        <v>10</v>
      </c>
      <c r="AH62" s="57">
        <v>2</v>
      </c>
      <c r="AI62" s="57" t="s">
        <v>10</v>
      </c>
      <c r="AJ62" s="47"/>
      <c r="AK62" s="47"/>
      <c r="AL62" s="50"/>
    </row>
    <row r="63" spans="1:38" ht="35.25" customHeight="1" x14ac:dyDescent="0.2">
      <c r="A63" s="47"/>
      <c r="B63" s="47"/>
      <c r="C63" s="47"/>
      <c r="D63" s="47"/>
      <c r="E63" s="47"/>
      <c r="F63" s="62" t="s">
        <v>5</v>
      </c>
      <c r="G63" s="57">
        <f t="shared" ref="G63:AC63" si="9">SUM(G59:G62)</f>
        <v>10</v>
      </c>
      <c r="H63" s="57">
        <f t="shared" si="9"/>
        <v>10</v>
      </c>
      <c r="I63" s="57">
        <f t="shared" si="9"/>
        <v>4</v>
      </c>
      <c r="J63" s="57">
        <f t="shared" si="9"/>
        <v>0</v>
      </c>
      <c r="K63" s="57">
        <f t="shared" si="9"/>
        <v>10</v>
      </c>
      <c r="L63" s="57">
        <f t="shared" si="9"/>
        <v>2</v>
      </c>
      <c r="M63" s="57">
        <f t="shared" si="9"/>
        <v>0</v>
      </c>
      <c r="N63" s="57">
        <f t="shared" si="9"/>
        <v>0</v>
      </c>
      <c r="O63" s="57">
        <f t="shared" si="9"/>
        <v>0</v>
      </c>
      <c r="P63" s="57">
        <f t="shared" si="9"/>
        <v>0</v>
      </c>
      <c r="Q63" s="57">
        <f t="shared" si="9"/>
        <v>0</v>
      </c>
      <c r="R63" s="57">
        <f t="shared" si="9"/>
        <v>0</v>
      </c>
      <c r="S63" s="57">
        <f t="shared" si="9"/>
        <v>5</v>
      </c>
      <c r="T63" s="57">
        <f t="shared" si="9"/>
        <v>5</v>
      </c>
      <c r="U63" s="57">
        <f t="shared" si="9"/>
        <v>2</v>
      </c>
      <c r="V63" s="57">
        <f t="shared" si="9"/>
        <v>10</v>
      </c>
      <c r="W63" s="57">
        <f t="shared" si="9"/>
        <v>0</v>
      </c>
      <c r="X63" s="57">
        <f t="shared" si="9"/>
        <v>2</v>
      </c>
      <c r="Y63" s="57">
        <f t="shared" si="9"/>
        <v>0</v>
      </c>
      <c r="Z63" s="57">
        <f t="shared" si="9"/>
        <v>0</v>
      </c>
      <c r="AA63" s="57">
        <f t="shared" si="9"/>
        <v>0</v>
      </c>
      <c r="AB63" s="57">
        <f t="shared" si="9"/>
        <v>0</v>
      </c>
      <c r="AC63" s="57">
        <f t="shared" si="9"/>
        <v>0</v>
      </c>
      <c r="AD63" s="18"/>
      <c r="AE63" s="57">
        <v>25</v>
      </c>
      <c r="AF63" s="57">
        <v>25</v>
      </c>
      <c r="AG63" s="57">
        <v>50</v>
      </c>
      <c r="AH63" s="57">
        <v>10</v>
      </c>
      <c r="AI63" s="57"/>
      <c r="AJ63" s="74"/>
      <c r="AK63" s="47"/>
    </row>
    <row r="64" spans="1:38" x14ac:dyDescent="0.2">
      <c r="A64" s="47" t="s">
        <v>57</v>
      </c>
      <c r="B64" s="47">
        <v>2</v>
      </c>
      <c r="C64" s="47" t="s">
        <v>394</v>
      </c>
      <c r="D64" s="172" t="s">
        <v>176</v>
      </c>
      <c r="E64" s="172" t="s">
        <v>200</v>
      </c>
      <c r="F64" s="48" t="s">
        <v>186</v>
      </c>
      <c r="G64" s="57"/>
      <c r="H64" s="57"/>
      <c r="I64" s="57"/>
      <c r="J64" s="57">
        <v>5</v>
      </c>
      <c r="K64" s="57">
        <v>10</v>
      </c>
      <c r="L64" s="57">
        <v>3</v>
      </c>
      <c r="M64" s="57"/>
      <c r="N64" s="57"/>
      <c r="O64" s="57"/>
      <c r="P64" s="57"/>
      <c r="Q64" s="57"/>
      <c r="R64" s="57"/>
      <c r="S64" s="47"/>
      <c r="T64" s="47"/>
      <c r="U64" s="47"/>
      <c r="V64" s="57"/>
      <c r="W64" s="57"/>
      <c r="X64" s="57"/>
      <c r="Y64" s="57"/>
      <c r="Z64" s="57"/>
      <c r="AA64" s="57"/>
      <c r="AB64" s="57"/>
      <c r="AC64" s="57"/>
      <c r="AD64" s="18" t="s">
        <v>200</v>
      </c>
      <c r="AE64" s="57">
        <v>5</v>
      </c>
      <c r="AF64" s="57">
        <v>10</v>
      </c>
      <c r="AG64" s="57">
        <v>15</v>
      </c>
      <c r="AH64" s="57">
        <v>3</v>
      </c>
      <c r="AI64" s="57" t="s">
        <v>10</v>
      </c>
      <c r="AJ64" s="47"/>
      <c r="AK64" s="47"/>
    </row>
    <row r="65" spans="1:37" ht="26.25" customHeight="1" x14ac:dyDescent="0.2">
      <c r="A65" s="47" t="s">
        <v>59</v>
      </c>
      <c r="B65" s="47">
        <v>3</v>
      </c>
      <c r="C65" s="47" t="s">
        <v>395</v>
      </c>
      <c r="D65" s="172"/>
      <c r="E65" s="172"/>
      <c r="F65" s="48" t="s">
        <v>207</v>
      </c>
      <c r="G65" s="57"/>
      <c r="H65" s="57"/>
      <c r="I65" s="57"/>
      <c r="J65" s="57"/>
      <c r="K65" s="57"/>
      <c r="L65" s="57"/>
      <c r="M65" s="57">
        <v>5</v>
      </c>
      <c r="N65" s="57">
        <v>15</v>
      </c>
      <c r="O65" s="57">
        <v>4</v>
      </c>
      <c r="P65" s="57"/>
      <c r="Q65" s="57"/>
      <c r="R65" s="57"/>
      <c r="S65" s="57"/>
      <c r="T65" s="57"/>
      <c r="U65" s="57"/>
      <c r="V65" s="47"/>
      <c r="W65" s="47"/>
      <c r="X65" s="47"/>
      <c r="Y65" s="57"/>
      <c r="Z65" s="57"/>
      <c r="AA65" s="57"/>
      <c r="AB65" s="57"/>
      <c r="AC65" s="57"/>
      <c r="AD65" s="18" t="s">
        <v>200</v>
      </c>
      <c r="AE65" s="57">
        <v>5</v>
      </c>
      <c r="AF65" s="57">
        <v>15</v>
      </c>
      <c r="AG65" s="57">
        <v>20</v>
      </c>
      <c r="AH65" s="57">
        <v>4</v>
      </c>
      <c r="AI65" s="57" t="s">
        <v>10</v>
      </c>
      <c r="AJ65" s="61" t="s">
        <v>394</v>
      </c>
      <c r="AK65" s="47" t="s">
        <v>186</v>
      </c>
    </row>
    <row r="66" spans="1:37" ht="36" customHeight="1" x14ac:dyDescent="0.2">
      <c r="A66" s="47"/>
      <c r="B66" s="47"/>
      <c r="C66" s="47"/>
      <c r="D66" s="56"/>
      <c r="E66" s="56"/>
      <c r="F66" s="62" t="s">
        <v>187</v>
      </c>
      <c r="G66" s="57">
        <f t="shared" ref="G66:AC66" si="10">SUM(G64:G65)</f>
        <v>0</v>
      </c>
      <c r="H66" s="57">
        <f t="shared" si="10"/>
        <v>0</v>
      </c>
      <c r="I66" s="57">
        <f t="shared" si="10"/>
        <v>0</v>
      </c>
      <c r="J66" s="57">
        <f t="shared" si="10"/>
        <v>5</v>
      </c>
      <c r="K66" s="57">
        <f t="shared" si="10"/>
        <v>10</v>
      </c>
      <c r="L66" s="57">
        <f t="shared" si="10"/>
        <v>3</v>
      </c>
      <c r="M66" s="57">
        <f t="shared" si="10"/>
        <v>5</v>
      </c>
      <c r="N66" s="57">
        <f t="shared" si="10"/>
        <v>15</v>
      </c>
      <c r="O66" s="57">
        <f t="shared" si="10"/>
        <v>4</v>
      </c>
      <c r="P66" s="57">
        <f t="shared" si="10"/>
        <v>0</v>
      </c>
      <c r="Q66" s="57">
        <f t="shared" si="10"/>
        <v>0</v>
      </c>
      <c r="R66" s="57">
        <f t="shared" si="10"/>
        <v>0</v>
      </c>
      <c r="S66" s="57">
        <f t="shared" si="10"/>
        <v>0</v>
      </c>
      <c r="T66" s="57">
        <f t="shared" si="10"/>
        <v>0</v>
      </c>
      <c r="U66" s="57">
        <f t="shared" si="10"/>
        <v>0</v>
      </c>
      <c r="V66" s="57">
        <f t="shared" si="10"/>
        <v>0</v>
      </c>
      <c r="W66" s="57">
        <f t="shared" si="10"/>
        <v>0</v>
      </c>
      <c r="X66" s="57">
        <f t="shared" si="10"/>
        <v>0</v>
      </c>
      <c r="Y66" s="57">
        <f t="shared" si="10"/>
        <v>0</v>
      </c>
      <c r="Z66" s="57">
        <f t="shared" si="10"/>
        <v>0</v>
      </c>
      <c r="AA66" s="57">
        <f t="shared" si="10"/>
        <v>0</v>
      </c>
      <c r="AB66" s="57">
        <f t="shared" si="10"/>
        <v>0</v>
      </c>
      <c r="AC66" s="57">
        <f t="shared" si="10"/>
        <v>0</v>
      </c>
      <c r="AD66" s="18"/>
      <c r="AE66" s="57">
        <v>10</v>
      </c>
      <c r="AF66" s="57">
        <v>25</v>
      </c>
      <c r="AG66" s="57">
        <v>35</v>
      </c>
      <c r="AH66" s="57">
        <v>7</v>
      </c>
      <c r="AI66" s="57"/>
      <c r="AJ66" s="74"/>
      <c r="AK66" s="47"/>
    </row>
    <row r="67" spans="1:37" x14ac:dyDescent="0.2">
      <c r="A67" s="47" t="s">
        <v>57</v>
      </c>
      <c r="B67" s="47">
        <v>1</v>
      </c>
      <c r="C67" s="47" t="s">
        <v>296</v>
      </c>
      <c r="D67" s="172" t="s">
        <v>177</v>
      </c>
      <c r="E67" s="172"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8" t="s">
        <v>209</v>
      </c>
      <c r="AE67" s="57">
        <v>10</v>
      </c>
      <c r="AF67" s="57">
        <v>0</v>
      </c>
      <c r="AG67" s="57">
        <v>10</v>
      </c>
      <c r="AH67" s="57">
        <v>2</v>
      </c>
      <c r="AI67" s="57" t="s">
        <v>58</v>
      </c>
      <c r="AJ67" s="47"/>
      <c r="AK67" s="47"/>
    </row>
    <row r="68" spans="1:37" ht="25.5" x14ac:dyDescent="0.2">
      <c r="A68" s="47" t="s">
        <v>57</v>
      </c>
      <c r="B68" s="47">
        <v>2</v>
      </c>
      <c r="C68" s="47" t="s">
        <v>297</v>
      </c>
      <c r="D68" s="172"/>
      <c r="E68" s="172"/>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67" t="s">
        <v>209</v>
      </c>
      <c r="AE68" s="57">
        <v>0</v>
      </c>
      <c r="AF68" s="57">
        <v>20</v>
      </c>
      <c r="AG68" s="57">
        <v>20</v>
      </c>
      <c r="AH68" s="57">
        <v>4</v>
      </c>
      <c r="AI68" s="57" t="s">
        <v>10</v>
      </c>
      <c r="AJ68" s="47"/>
      <c r="AK68" s="47"/>
    </row>
    <row r="69" spans="1:37" ht="45" customHeight="1" x14ac:dyDescent="0.2">
      <c r="A69" s="47" t="s">
        <v>59</v>
      </c>
      <c r="B69" s="47">
        <v>3</v>
      </c>
      <c r="C69" s="47" t="s">
        <v>298</v>
      </c>
      <c r="D69" s="172"/>
      <c r="E69" s="172"/>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67"/>
      <c r="AE69" s="57">
        <v>0</v>
      </c>
      <c r="AF69" s="57">
        <v>20</v>
      </c>
      <c r="AG69" s="57">
        <v>20</v>
      </c>
      <c r="AH69" s="57">
        <v>4</v>
      </c>
      <c r="AI69" s="57" t="s">
        <v>10</v>
      </c>
      <c r="AJ69" s="61" t="s">
        <v>297</v>
      </c>
      <c r="AK69" s="47" t="s">
        <v>129</v>
      </c>
    </row>
    <row r="70" spans="1:37" ht="36" customHeight="1" x14ac:dyDescent="0.2">
      <c r="A70" s="47"/>
      <c r="B70" s="47"/>
      <c r="C70" s="47"/>
      <c r="D70" s="56"/>
      <c r="E70" s="56"/>
      <c r="F70" s="62" t="s">
        <v>6</v>
      </c>
      <c r="G70" s="57">
        <f>SUM(G67:G69)</f>
        <v>10</v>
      </c>
      <c r="H70" s="57">
        <f t="shared" ref="H70:AC70" si="11">SUM(H67:H69)</f>
        <v>0</v>
      </c>
      <c r="I70" s="57">
        <f t="shared" si="11"/>
        <v>2</v>
      </c>
      <c r="J70" s="57">
        <f t="shared" si="11"/>
        <v>0</v>
      </c>
      <c r="K70" s="57">
        <f t="shared" si="11"/>
        <v>20</v>
      </c>
      <c r="L70" s="57">
        <f t="shared" si="11"/>
        <v>4</v>
      </c>
      <c r="M70" s="57">
        <f t="shared" si="11"/>
        <v>0</v>
      </c>
      <c r="N70" s="57">
        <f t="shared" si="11"/>
        <v>20</v>
      </c>
      <c r="O70" s="57">
        <f t="shared" si="11"/>
        <v>4</v>
      </c>
      <c r="P70" s="57">
        <f t="shared" si="11"/>
        <v>0</v>
      </c>
      <c r="Q70" s="57">
        <f t="shared" si="11"/>
        <v>0</v>
      </c>
      <c r="R70" s="57">
        <f t="shared" si="11"/>
        <v>0</v>
      </c>
      <c r="S70" s="57">
        <f t="shared" si="11"/>
        <v>0</v>
      </c>
      <c r="T70" s="57">
        <f t="shared" si="11"/>
        <v>0</v>
      </c>
      <c r="U70" s="57">
        <f t="shared" si="11"/>
        <v>0</v>
      </c>
      <c r="V70" s="57">
        <f t="shared" si="11"/>
        <v>0</v>
      </c>
      <c r="W70" s="57">
        <f t="shared" si="11"/>
        <v>0</v>
      </c>
      <c r="X70" s="57">
        <f t="shared" si="11"/>
        <v>0</v>
      </c>
      <c r="Y70" s="57">
        <f t="shared" si="11"/>
        <v>0</v>
      </c>
      <c r="Z70" s="57">
        <f t="shared" si="11"/>
        <v>0</v>
      </c>
      <c r="AA70" s="57">
        <f t="shared" si="11"/>
        <v>0</v>
      </c>
      <c r="AB70" s="57">
        <f t="shared" si="11"/>
        <v>0</v>
      </c>
      <c r="AC70" s="57">
        <f t="shared" si="11"/>
        <v>0</v>
      </c>
      <c r="AD70" s="18"/>
      <c r="AE70" s="57">
        <v>10</v>
      </c>
      <c r="AF70" s="57">
        <v>40</v>
      </c>
      <c r="AG70" s="57">
        <v>50</v>
      </c>
      <c r="AH70" s="57">
        <v>10</v>
      </c>
      <c r="AI70" s="57"/>
      <c r="AJ70" s="74"/>
      <c r="AK70" s="47"/>
    </row>
    <row r="71" spans="1:37" x14ac:dyDescent="0.2">
      <c r="A71" s="67"/>
      <c r="B71" s="67"/>
      <c r="C71" s="174" t="s">
        <v>419</v>
      </c>
      <c r="D71" s="174"/>
      <c r="E71" s="174"/>
      <c r="F71" s="174"/>
      <c r="G71" s="68"/>
      <c r="H71" s="68"/>
      <c r="I71" s="68"/>
      <c r="J71" s="68"/>
      <c r="K71" s="68"/>
      <c r="L71" s="68"/>
      <c r="M71" s="68"/>
      <c r="N71" s="68"/>
      <c r="O71" s="68"/>
      <c r="P71" s="68"/>
      <c r="Q71" s="68"/>
      <c r="R71" s="68"/>
      <c r="S71" s="68"/>
      <c r="T71" s="68"/>
      <c r="U71" s="68"/>
      <c r="V71" s="68"/>
      <c r="W71" s="68"/>
      <c r="X71" s="68"/>
      <c r="Y71" s="68"/>
      <c r="Z71" s="68"/>
      <c r="AA71" s="68"/>
      <c r="AB71" s="68"/>
      <c r="AC71" s="68"/>
      <c r="AD71" s="18"/>
      <c r="AE71" s="68">
        <v>145</v>
      </c>
      <c r="AF71" s="68">
        <v>280</v>
      </c>
      <c r="AG71" s="68">
        <v>425</v>
      </c>
      <c r="AH71" s="69">
        <v>87</v>
      </c>
      <c r="AI71" s="68"/>
      <c r="AJ71" s="67"/>
      <c r="AK71" s="47"/>
    </row>
    <row r="72" spans="1:37" ht="30" customHeight="1" x14ac:dyDescent="0.2">
      <c r="A72" s="63"/>
      <c r="B72" s="63"/>
      <c r="C72" s="47"/>
      <c r="D72" s="56"/>
      <c r="E72" s="56"/>
      <c r="F72" s="62" t="s">
        <v>44</v>
      </c>
      <c r="G72" s="64">
        <f t="shared" ref="G72:AC72" si="12">G70+G66+G63+G58+G51+G46+G40+G30+G27+G18+G12</f>
        <v>70</v>
      </c>
      <c r="H72" s="64">
        <f t="shared" si="12"/>
        <v>80</v>
      </c>
      <c r="I72" s="64">
        <f t="shared" si="12"/>
        <v>30</v>
      </c>
      <c r="J72" s="64">
        <f t="shared" si="12"/>
        <v>50</v>
      </c>
      <c r="K72" s="64">
        <f t="shared" si="12"/>
        <v>100</v>
      </c>
      <c r="L72" s="64">
        <f t="shared" si="12"/>
        <v>30</v>
      </c>
      <c r="M72" s="64">
        <f t="shared" si="12"/>
        <v>50</v>
      </c>
      <c r="N72" s="64">
        <f t="shared" si="12"/>
        <v>85</v>
      </c>
      <c r="O72" s="64">
        <f t="shared" si="12"/>
        <v>27</v>
      </c>
      <c r="P72" s="64">
        <f t="shared" si="12"/>
        <v>35</v>
      </c>
      <c r="Q72" s="64">
        <f t="shared" si="12"/>
        <v>40</v>
      </c>
      <c r="R72" s="64">
        <f t="shared" si="12"/>
        <v>15</v>
      </c>
      <c r="S72" s="64">
        <f t="shared" si="12"/>
        <v>15</v>
      </c>
      <c r="T72" s="64">
        <f t="shared" si="12"/>
        <v>30</v>
      </c>
      <c r="U72" s="64">
        <f t="shared" si="12"/>
        <v>10</v>
      </c>
      <c r="V72" s="64">
        <f t="shared" si="12"/>
        <v>45</v>
      </c>
      <c r="W72" s="64">
        <f t="shared" si="12"/>
        <v>15</v>
      </c>
      <c r="X72" s="64">
        <f t="shared" si="12"/>
        <v>11</v>
      </c>
      <c r="Y72" s="64">
        <f t="shared" si="12"/>
        <v>25</v>
      </c>
      <c r="Z72" s="64">
        <f t="shared" si="12"/>
        <v>20</v>
      </c>
      <c r="AA72" s="64">
        <f t="shared" si="12"/>
        <v>9</v>
      </c>
      <c r="AB72" s="64">
        <f t="shared" si="12"/>
        <v>0</v>
      </c>
      <c r="AC72" s="64">
        <f t="shared" si="12"/>
        <v>10</v>
      </c>
      <c r="AD72" s="18"/>
      <c r="AE72" s="64">
        <v>290</v>
      </c>
      <c r="AF72" s="64">
        <v>380</v>
      </c>
      <c r="AG72" s="64">
        <v>680</v>
      </c>
      <c r="AH72" s="107">
        <v>0</v>
      </c>
      <c r="AI72" s="64"/>
      <c r="AJ72" s="47"/>
      <c r="AK72" s="47"/>
    </row>
    <row r="73" spans="1:37" ht="35.25" customHeight="1" x14ac:dyDescent="0.2">
      <c r="A73" s="63"/>
      <c r="B73" s="63"/>
      <c r="C73" s="47"/>
      <c r="D73" s="56"/>
      <c r="E73" s="56"/>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8"/>
      <c r="AE73" s="172"/>
      <c r="AF73" s="172"/>
      <c r="AG73" s="172"/>
      <c r="AH73" s="172"/>
      <c r="AI73" s="172"/>
      <c r="AJ73" s="172"/>
      <c r="AK73" s="172"/>
    </row>
    <row r="74" spans="1:37" ht="33.75" customHeight="1" x14ac:dyDescent="0.2">
      <c r="A74" s="47" t="s">
        <v>60</v>
      </c>
      <c r="B74" s="47">
        <v>6</v>
      </c>
      <c r="C74" s="47" t="s">
        <v>396</v>
      </c>
      <c r="D74" s="171" t="s">
        <v>189</v>
      </c>
      <c r="E74" s="172" t="s">
        <v>190</v>
      </c>
      <c r="F74" s="48" t="s">
        <v>178</v>
      </c>
      <c r="G74" s="57"/>
      <c r="H74" s="57"/>
      <c r="I74" s="57"/>
      <c r="J74" s="57"/>
      <c r="K74" s="57"/>
      <c r="L74" s="57"/>
      <c r="M74" s="47"/>
      <c r="N74" s="47"/>
      <c r="O74" s="47"/>
      <c r="P74" s="57"/>
      <c r="Q74" s="57"/>
      <c r="R74" s="57"/>
      <c r="S74" s="67"/>
      <c r="T74" s="67"/>
      <c r="U74" s="67"/>
      <c r="V74" s="57">
        <v>0</v>
      </c>
      <c r="W74" s="57">
        <v>20</v>
      </c>
      <c r="X74" s="57">
        <v>6</v>
      </c>
      <c r="Y74" s="57"/>
      <c r="Z74" s="57"/>
      <c r="AA74" s="57"/>
      <c r="AB74" s="57"/>
      <c r="AC74" s="57"/>
      <c r="AD74" s="167" t="s">
        <v>190</v>
      </c>
      <c r="AE74" s="57">
        <v>0</v>
      </c>
      <c r="AF74" s="57">
        <v>20</v>
      </c>
      <c r="AG74" s="57">
        <v>20</v>
      </c>
      <c r="AH74" s="57">
        <v>6</v>
      </c>
      <c r="AI74" s="57" t="s">
        <v>10</v>
      </c>
      <c r="AJ74" s="47"/>
      <c r="AK74" s="47"/>
    </row>
    <row r="75" spans="1:37" ht="42.75" customHeight="1" x14ac:dyDescent="0.2">
      <c r="A75" s="47" t="s">
        <v>61</v>
      </c>
      <c r="B75" s="47">
        <v>7</v>
      </c>
      <c r="C75" s="47" t="s">
        <v>397</v>
      </c>
      <c r="D75" s="171"/>
      <c r="E75" s="172"/>
      <c r="F75" s="48" t="s">
        <v>179</v>
      </c>
      <c r="G75" s="57"/>
      <c r="H75" s="57"/>
      <c r="I75" s="57"/>
      <c r="J75" s="57"/>
      <c r="K75" s="57"/>
      <c r="L75" s="57"/>
      <c r="M75" s="57"/>
      <c r="N75" s="57"/>
      <c r="O75" s="57"/>
      <c r="P75" s="47"/>
      <c r="Q75" s="47"/>
      <c r="R75" s="47"/>
      <c r="S75" s="57"/>
      <c r="T75" s="57"/>
      <c r="U75" s="57"/>
      <c r="V75" s="67"/>
      <c r="W75" s="67"/>
      <c r="X75" s="67"/>
      <c r="Y75" s="57">
        <v>0</v>
      </c>
      <c r="Z75" s="57">
        <v>20</v>
      </c>
      <c r="AA75" s="57">
        <v>6</v>
      </c>
      <c r="AB75" s="57"/>
      <c r="AC75" s="57"/>
      <c r="AD75" s="167"/>
      <c r="AE75" s="57">
        <v>0</v>
      </c>
      <c r="AF75" s="57">
        <v>20</v>
      </c>
      <c r="AG75" s="57">
        <v>20</v>
      </c>
      <c r="AH75" s="57">
        <v>6</v>
      </c>
      <c r="AI75" s="57" t="s">
        <v>10</v>
      </c>
      <c r="AJ75" s="61" t="s">
        <v>396</v>
      </c>
      <c r="AK75" s="47" t="s">
        <v>178</v>
      </c>
    </row>
    <row r="76" spans="1:37" ht="45.75" customHeight="1" x14ac:dyDescent="0.2">
      <c r="A76" s="47"/>
      <c r="B76" s="47"/>
      <c r="C76" s="70"/>
      <c r="D76" s="47"/>
      <c r="E76" s="47"/>
      <c r="F76" s="62" t="s">
        <v>42</v>
      </c>
      <c r="G76" s="57">
        <f>SUM(G74:G75)</f>
        <v>0</v>
      </c>
      <c r="H76" s="57">
        <f t="shared" ref="H76:AC76" si="13">SUM(H74:H75)</f>
        <v>0</v>
      </c>
      <c r="I76" s="57">
        <f t="shared" si="13"/>
        <v>0</v>
      </c>
      <c r="J76" s="57">
        <f t="shared" si="13"/>
        <v>0</v>
      </c>
      <c r="K76" s="57">
        <f t="shared" si="13"/>
        <v>0</v>
      </c>
      <c r="L76" s="57">
        <f t="shared" si="13"/>
        <v>0</v>
      </c>
      <c r="M76" s="57">
        <f t="shared" si="13"/>
        <v>0</v>
      </c>
      <c r="N76" s="57">
        <f t="shared" si="13"/>
        <v>0</v>
      </c>
      <c r="O76" s="57">
        <f t="shared" si="13"/>
        <v>0</v>
      </c>
      <c r="P76" s="57">
        <f t="shared" si="13"/>
        <v>0</v>
      </c>
      <c r="Q76" s="57">
        <f t="shared" si="13"/>
        <v>0</v>
      </c>
      <c r="R76" s="57">
        <f t="shared" si="13"/>
        <v>0</v>
      </c>
      <c r="S76" s="57">
        <f t="shared" si="13"/>
        <v>0</v>
      </c>
      <c r="T76" s="57">
        <f t="shared" si="13"/>
        <v>0</v>
      </c>
      <c r="U76" s="57">
        <f t="shared" si="13"/>
        <v>0</v>
      </c>
      <c r="V76" s="57">
        <f t="shared" si="13"/>
        <v>0</v>
      </c>
      <c r="W76" s="57">
        <f t="shared" si="13"/>
        <v>20</v>
      </c>
      <c r="X76" s="57">
        <f t="shared" si="13"/>
        <v>6</v>
      </c>
      <c r="Y76" s="57">
        <f t="shared" si="13"/>
        <v>0</v>
      </c>
      <c r="Z76" s="57">
        <f t="shared" si="13"/>
        <v>20</v>
      </c>
      <c r="AA76" s="57">
        <f t="shared" si="13"/>
        <v>6</v>
      </c>
      <c r="AB76" s="57">
        <f t="shared" si="13"/>
        <v>0</v>
      </c>
      <c r="AC76" s="57">
        <f t="shared" si="13"/>
        <v>0</v>
      </c>
      <c r="AD76" s="18"/>
      <c r="AE76" s="57">
        <v>0</v>
      </c>
      <c r="AF76" s="57">
        <v>40</v>
      </c>
      <c r="AG76" s="57">
        <v>40</v>
      </c>
      <c r="AH76" s="57">
        <v>12</v>
      </c>
      <c r="AI76" s="57"/>
      <c r="AJ76" s="75"/>
      <c r="AK76" s="47"/>
    </row>
    <row r="77" spans="1:37" ht="28.5" customHeight="1" x14ac:dyDescent="0.2">
      <c r="A77" s="47" t="s">
        <v>60</v>
      </c>
      <c r="B77" s="47">
        <v>6</v>
      </c>
      <c r="C77" s="47" t="s">
        <v>398</v>
      </c>
      <c r="D77" s="171" t="s">
        <v>191</v>
      </c>
      <c r="E77" s="172"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67" t="s">
        <v>192</v>
      </c>
      <c r="AE77" s="57">
        <v>0</v>
      </c>
      <c r="AF77" s="57">
        <v>20</v>
      </c>
      <c r="AG77" s="57">
        <v>20</v>
      </c>
      <c r="AH77" s="57">
        <v>6</v>
      </c>
      <c r="AI77" s="57" t="s">
        <v>10</v>
      </c>
      <c r="AJ77" s="75"/>
      <c r="AK77" s="47"/>
    </row>
    <row r="78" spans="1:37" ht="35.25" customHeight="1" x14ac:dyDescent="0.2">
      <c r="A78" s="47" t="s">
        <v>61</v>
      </c>
      <c r="B78" s="47">
        <v>7</v>
      </c>
      <c r="C78" s="47" t="s">
        <v>399</v>
      </c>
      <c r="D78" s="171"/>
      <c r="E78" s="172"/>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67"/>
      <c r="AE78" s="57">
        <v>0</v>
      </c>
      <c r="AF78" s="57">
        <v>20</v>
      </c>
      <c r="AG78" s="57">
        <v>20</v>
      </c>
      <c r="AH78" s="57">
        <v>6</v>
      </c>
      <c r="AI78" s="57" t="s">
        <v>10</v>
      </c>
      <c r="AJ78" s="61" t="s">
        <v>398</v>
      </c>
      <c r="AK78" s="47" t="s">
        <v>180</v>
      </c>
    </row>
    <row r="79" spans="1:37" ht="47.25" customHeight="1" x14ac:dyDescent="0.2">
      <c r="A79" s="47"/>
      <c r="B79" s="47"/>
      <c r="C79" s="70"/>
      <c r="D79" s="56"/>
      <c r="E79" s="56"/>
      <c r="F79" s="62" t="s">
        <v>64</v>
      </c>
      <c r="G79" s="57">
        <f t="shared" ref="G79:AC79" si="14">SUM(G77:G78)</f>
        <v>0</v>
      </c>
      <c r="H79" s="57">
        <f t="shared" si="14"/>
        <v>0</v>
      </c>
      <c r="I79" s="57">
        <f t="shared" si="14"/>
        <v>0</v>
      </c>
      <c r="J79" s="57">
        <f t="shared" si="14"/>
        <v>0</v>
      </c>
      <c r="K79" s="57">
        <f t="shared" si="14"/>
        <v>0</v>
      </c>
      <c r="L79" s="57">
        <f t="shared" si="14"/>
        <v>0</v>
      </c>
      <c r="M79" s="57">
        <f t="shared" si="14"/>
        <v>0</v>
      </c>
      <c r="N79" s="57">
        <f t="shared" si="14"/>
        <v>0</v>
      </c>
      <c r="O79" s="57">
        <f t="shared" si="14"/>
        <v>0</v>
      </c>
      <c r="P79" s="57">
        <f t="shared" si="14"/>
        <v>0</v>
      </c>
      <c r="Q79" s="57">
        <f t="shared" si="14"/>
        <v>0</v>
      </c>
      <c r="R79" s="57">
        <f t="shared" si="14"/>
        <v>0</v>
      </c>
      <c r="S79" s="57">
        <f t="shared" si="14"/>
        <v>0</v>
      </c>
      <c r="T79" s="57">
        <f t="shared" si="14"/>
        <v>0</v>
      </c>
      <c r="U79" s="57">
        <f t="shared" si="14"/>
        <v>0</v>
      </c>
      <c r="V79" s="57">
        <f t="shared" si="14"/>
        <v>0</v>
      </c>
      <c r="W79" s="57">
        <f t="shared" si="14"/>
        <v>20</v>
      </c>
      <c r="X79" s="57">
        <f t="shared" si="14"/>
        <v>6</v>
      </c>
      <c r="Y79" s="57">
        <f t="shared" si="14"/>
        <v>0</v>
      </c>
      <c r="Z79" s="57">
        <f t="shared" si="14"/>
        <v>20</v>
      </c>
      <c r="AA79" s="57">
        <f t="shared" si="14"/>
        <v>7</v>
      </c>
      <c r="AB79" s="57">
        <f t="shared" si="14"/>
        <v>0</v>
      </c>
      <c r="AC79" s="57">
        <f t="shared" si="14"/>
        <v>0</v>
      </c>
      <c r="AD79" s="18"/>
      <c r="AE79" s="57">
        <v>0</v>
      </c>
      <c r="AF79" s="57">
        <v>40</v>
      </c>
      <c r="AG79" s="57">
        <v>40</v>
      </c>
      <c r="AH79" s="57">
        <v>12</v>
      </c>
      <c r="AI79" s="57"/>
      <c r="AJ79" s="75"/>
      <c r="AK79" s="47"/>
    </row>
    <row r="80" spans="1:37" ht="48.75" customHeight="1" x14ac:dyDescent="0.2">
      <c r="A80" s="47" t="s">
        <v>60</v>
      </c>
      <c r="B80" s="47">
        <v>6</v>
      </c>
      <c r="C80" s="47" t="s">
        <v>426</v>
      </c>
      <c r="D80" s="169" t="s">
        <v>185</v>
      </c>
      <c r="E80" s="172"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67" t="s">
        <v>183</v>
      </c>
      <c r="AE80" s="57">
        <v>0</v>
      </c>
      <c r="AF80" s="57">
        <v>20</v>
      </c>
      <c r="AG80" s="57">
        <v>20</v>
      </c>
      <c r="AH80" s="57">
        <v>6</v>
      </c>
      <c r="AI80" s="57" t="s">
        <v>10</v>
      </c>
      <c r="AJ80" s="47"/>
      <c r="AK80" s="47"/>
    </row>
    <row r="81" spans="1:37" ht="42.75" customHeight="1" x14ac:dyDescent="0.2">
      <c r="A81" s="47" t="s">
        <v>61</v>
      </c>
      <c r="B81" s="47">
        <v>7</v>
      </c>
      <c r="C81" s="47" t="s">
        <v>400</v>
      </c>
      <c r="D81" s="169"/>
      <c r="E81" s="172"/>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67"/>
      <c r="AE81" s="57">
        <v>0</v>
      </c>
      <c r="AF81" s="57">
        <v>20</v>
      </c>
      <c r="AG81" s="57">
        <v>20</v>
      </c>
      <c r="AH81" s="57">
        <v>6</v>
      </c>
      <c r="AI81" s="57" t="s">
        <v>10</v>
      </c>
      <c r="AJ81" s="47"/>
      <c r="AK81" s="47"/>
    </row>
    <row r="82" spans="1:37" ht="54.75" customHeight="1" x14ac:dyDescent="0.2">
      <c r="A82" s="47"/>
      <c r="B82" s="47"/>
      <c r="C82" s="70"/>
      <c r="D82" s="56"/>
      <c r="E82" s="56"/>
      <c r="F82" s="62" t="s">
        <v>43</v>
      </c>
      <c r="G82" s="57">
        <f t="shared" ref="G82:AC82" si="15">SUM(G80:G81)</f>
        <v>0</v>
      </c>
      <c r="H82" s="57">
        <f t="shared" si="15"/>
        <v>0</v>
      </c>
      <c r="I82" s="57">
        <f t="shared" si="15"/>
        <v>0</v>
      </c>
      <c r="J82" s="57">
        <f t="shared" si="15"/>
        <v>0</v>
      </c>
      <c r="K82" s="57">
        <f t="shared" si="15"/>
        <v>0</v>
      </c>
      <c r="L82" s="57">
        <f t="shared" si="15"/>
        <v>0</v>
      </c>
      <c r="M82" s="57">
        <f t="shared" si="15"/>
        <v>0</v>
      </c>
      <c r="N82" s="57">
        <f t="shared" si="15"/>
        <v>0</v>
      </c>
      <c r="O82" s="57">
        <f t="shared" si="15"/>
        <v>0</v>
      </c>
      <c r="P82" s="57">
        <f t="shared" si="15"/>
        <v>0</v>
      </c>
      <c r="Q82" s="57">
        <f t="shared" si="15"/>
        <v>0</v>
      </c>
      <c r="R82" s="57">
        <f t="shared" si="15"/>
        <v>0</v>
      </c>
      <c r="S82" s="57">
        <f t="shared" si="15"/>
        <v>0</v>
      </c>
      <c r="T82" s="57">
        <f t="shared" si="15"/>
        <v>0</v>
      </c>
      <c r="U82" s="57">
        <f t="shared" si="15"/>
        <v>0</v>
      </c>
      <c r="V82" s="57">
        <f t="shared" si="15"/>
        <v>0</v>
      </c>
      <c r="W82" s="57">
        <f t="shared" si="15"/>
        <v>20</v>
      </c>
      <c r="X82" s="57">
        <f t="shared" si="15"/>
        <v>6</v>
      </c>
      <c r="Y82" s="57">
        <f t="shared" si="15"/>
        <v>0</v>
      </c>
      <c r="Z82" s="57">
        <f t="shared" si="15"/>
        <v>20</v>
      </c>
      <c r="AA82" s="57">
        <f t="shared" si="15"/>
        <v>6</v>
      </c>
      <c r="AB82" s="57">
        <f t="shared" si="15"/>
        <v>0</v>
      </c>
      <c r="AC82" s="57">
        <f t="shared" si="15"/>
        <v>0</v>
      </c>
      <c r="AD82" s="18"/>
      <c r="AE82" s="57">
        <v>0</v>
      </c>
      <c r="AF82" s="57">
        <v>40</v>
      </c>
      <c r="AG82" s="57">
        <v>40</v>
      </c>
      <c r="AH82" s="57">
        <v>12</v>
      </c>
      <c r="AI82" s="57"/>
      <c r="AJ82" s="75"/>
      <c r="AK82" s="47"/>
    </row>
    <row r="83" spans="1:37" x14ac:dyDescent="0.2">
      <c r="A83" s="47" t="s">
        <v>60</v>
      </c>
      <c r="B83" s="47">
        <v>6</v>
      </c>
      <c r="C83" s="47" t="s">
        <v>401</v>
      </c>
      <c r="D83" s="169" t="s">
        <v>226</v>
      </c>
      <c r="E83" s="169"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47"/>
      <c r="AK83" s="47"/>
    </row>
    <row r="84" spans="1:37" ht="25.5" x14ac:dyDescent="0.2">
      <c r="A84" s="47" t="s">
        <v>61</v>
      </c>
      <c r="B84" s="47">
        <v>7</v>
      </c>
      <c r="C84" s="47" t="s">
        <v>402</v>
      </c>
      <c r="D84" s="169"/>
      <c r="E84" s="169"/>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61" t="s">
        <v>401</v>
      </c>
      <c r="AK84" s="47" t="s">
        <v>236</v>
      </c>
    </row>
    <row r="85" spans="1:37" ht="47.25" customHeight="1" x14ac:dyDescent="0.2">
      <c r="A85" s="47"/>
      <c r="B85" s="47"/>
      <c r="C85" s="70"/>
      <c r="D85" s="56"/>
      <c r="E85" s="56"/>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8"/>
      <c r="AE85" s="57">
        <v>0</v>
      </c>
      <c r="AF85" s="57">
        <v>8</v>
      </c>
      <c r="AG85" s="57">
        <v>120</v>
      </c>
      <c r="AH85" s="57">
        <v>12</v>
      </c>
      <c r="AI85" s="57"/>
      <c r="AJ85" s="75"/>
      <c r="AK85" s="47"/>
    </row>
    <row r="86" spans="1:37" x14ac:dyDescent="0.2">
      <c r="A86" s="47" t="s">
        <v>60</v>
      </c>
      <c r="B86" s="47">
        <v>6</v>
      </c>
      <c r="C86" s="47" t="s">
        <v>403</v>
      </c>
      <c r="D86" s="169" t="s">
        <v>227</v>
      </c>
      <c r="E86" s="169"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8" t="s">
        <v>222</v>
      </c>
      <c r="AE86" s="57">
        <v>0</v>
      </c>
      <c r="AF86" s="57">
        <v>20</v>
      </c>
      <c r="AG86" s="57">
        <v>60</v>
      </c>
      <c r="AH86" s="57">
        <v>6</v>
      </c>
      <c r="AI86" s="57" t="s">
        <v>10</v>
      </c>
      <c r="AJ86" s="47"/>
      <c r="AK86" s="47"/>
    </row>
    <row r="87" spans="1:37" ht="25.5" x14ac:dyDescent="0.2">
      <c r="A87" s="47" t="s">
        <v>61</v>
      </c>
      <c r="B87" s="47">
        <v>7</v>
      </c>
      <c r="C87" s="47" t="s">
        <v>404</v>
      </c>
      <c r="D87" s="169"/>
      <c r="E87" s="169"/>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8" t="s">
        <v>222</v>
      </c>
      <c r="AE87" s="57">
        <v>0</v>
      </c>
      <c r="AF87" s="57">
        <v>20</v>
      </c>
      <c r="AG87" s="57">
        <v>60</v>
      </c>
      <c r="AH87" s="57">
        <v>6</v>
      </c>
      <c r="AI87" s="57" t="s">
        <v>10</v>
      </c>
      <c r="AJ87" s="61" t="s">
        <v>403</v>
      </c>
      <c r="AK87" s="47" t="s">
        <v>228</v>
      </c>
    </row>
    <row r="88" spans="1:37" ht="45" customHeight="1" x14ac:dyDescent="0.2">
      <c r="A88" s="47"/>
      <c r="B88" s="47"/>
      <c r="C88" s="70"/>
      <c r="D88" s="56"/>
      <c r="E88" s="56"/>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8"/>
      <c r="AE88" s="57">
        <v>0</v>
      </c>
      <c r="AF88" s="57">
        <v>8</v>
      </c>
      <c r="AG88" s="57">
        <v>120</v>
      </c>
      <c r="AH88" s="57">
        <v>12</v>
      </c>
      <c r="AI88" s="57"/>
      <c r="AJ88" s="75"/>
      <c r="AK88" s="47"/>
    </row>
    <row r="89" spans="1:37" ht="36.75" customHeight="1" x14ac:dyDescent="0.2">
      <c r="A89" s="47" t="s">
        <v>60</v>
      </c>
      <c r="B89" s="47">
        <v>6</v>
      </c>
      <c r="C89" s="47" t="s">
        <v>405</v>
      </c>
      <c r="D89" s="169" t="s">
        <v>211</v>
      </c>
      <c r="E89" s="169"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67" t="s">
        <v>210</v>
      </c>
      <c r="AE89" s="57">
        <v>0</v>
      </c>
      <c r="AF89" s="57">
        <v>20</v>
      </c>
      <c r="AG89" s="57">
        <v>60</v>
      </c>
      <c r="AH89" s="57">
        <v>6</v>
      </c>
      <c r="AI89" s="57" t="s">
        <v>10</v>
      </c>
      <c r="AJ89" s="47"/>
      <c r="AK89" s="47"/>
    </row>
    <row r="90" spans="1:37" ht="40.5" customHeight="1" x14ac:dyDescent="0.2">
      <c r="A90" s="47" t="s">
        <v>61</v>
      </c>
      <c r="B90" s="47">
        <v>7</v>
      </c>
      <c r="C90" s="47" t="s">
        <v>406</v>
      </c>
      <c r="D90" s="169"/>
      <c r="E90" s="169"/>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67"/>
      <c r="AE90" s="57">
        <v>0</v>
      </c>
      <c r="AF90" s="57">
        <v>20</v>
      </c>
      <c r="AG90" s="57">
        <v>60</v>
      </c>
      <c r="AH90" s="57">
        <v>6</v>
      </c>
      <c r="AI90" s="57" t="s">
        <v>10</v>
      </c>
      <c r="AJ90" s="61" t="s">
        <v>405</v>
      </c>
      <c r="AK90" s="47" t="s">
        <v>229</v>
      </c>
    </row>
    <row r="91" spans="1:37" ht="46.5" customHeight="1" x14ac:dyDescent="0.2">
      <c r="A91" s="47"/>
      <c r="B91" s="47"/>
      <c r="C91" s="70"/>
      <c r="D91" s="56"/>
      <c r="E91" s="56"/>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8"/>
      <c r="AE91" s="57">
        <v>0</v>
      </c>
      <c r="AF91" s="57">
        <v>8</v>
      </c>
      <c r="AG91" s="57">
        <v>120</v>
      </c>
      <c r="AH91" s="57">
        <v>12</v>
      </c>
      <c r="AI91" s="57"/>
      <c r="AJ91" s="75"/>
      <c r="AK91" s="47"/>
    </row>
    <row r="92" spans="1:37" x14ac:dyDescent="0.2">
      <c r="A92" s="47" t="s">
        <v>60</v>
      </c>
      <c r="B92" s="47">
        <v>6</v>
      </c>
      <c r="C92" s="47" t="s">
        <v>407</v>
      </c>
      <c r="D92" s="169" t="s">
        <v>230</v>
      </c>
      <c r="E92" s="169"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47"/>
      <c r="AK92" s="47"/>
    </row>
    <row r="93" spans="1:37" ht="39.75" customHeight="1" x14ac:dyDescent="0.2">
      <c r="A93" s="47" t="s">
        <v>61</v>
      </c>
      <c r="B93" s="47">
        <v>7</v>
      </c>
      <c r="C93" s="47" t="s">
        <v>408</v>
      </c>
      <c r="D93" s="169"/>
      <c r="E93" s="169"/>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61" t="s">
        <v>407</v>
      </c>
      <c r="AK93" s="47" t="s">
        <v>240</v>
      </c>
    </row>
    <row r="94" spans="1:37" ht="45" customHeight="1" x14ac:dyDescent="0.2">
      <c r="A94" s="47"/>
      <c r="B94" s="47"/>
      <c r="C94" s="70"/>
      <c r="D94" s="56"/>
      <c r="E94" s="56"/>
      <c r="F94" s="62" t="s">
        <v>84</v>
      </c>
      <c r="G94" s="57">
        <f t="shared" ref="G94:AC94" si="16">SUM(G92:G93)</f>
        <v>0</v>
      </c>
      <c r="H94" s="57">
        <f t="shared" si="16"/>
        <v>0</v>
      </c>
      <c r="I94" s="57">
        <f t="shared" si="16"/>
        <v>0</v>
      </c>
      <c r="J94" s="57">
        <f t="shared" si="16"/>
        <v>0</v>
      </c>
      <c r="K94" s="57">
        <f t="shared" si="16"/>
        <v>0</v>
      </c>
      <c r="L94" s="57">
        <f t="shared" si="16"/>
        <v>0</v>
      </c>
      <c r="M94" s="57">
        <f t="shared" si="16"/>
        <v>0</v>
      </c>
      <c r="N94" s="57">
        <f t="shared" si="16"/>
        <v>0</v>
      </c>
      <c r="O94" s="57">
        <f t="shared" si="16"/>
        <v>0</v>
      </c>
      <c r="P94" s="57">
        <f t="shared" si="16"/>
        <v>0</v>
      </c>
      <c r="Q94" s="57">
        <f t="shared" si="16"/>
        <v>0</v>
      </c>
      <c r="R94" s="57">
        <f t="shared" si="16"/>
        <v>0</v>
      </c>
      <c r="S94" s="57">
        <f t="shared" si="16"/>
        <v>0</v>
      </c>
      <c r="T94" s="57">
        <f t="shared" si="16"/>
        <v>0</v>
      </c>
      <c r="U94" s="57">
        <f t="shared" si="16"/>
        <v>0</v>
      </c>
      <c r="V94" s="57">
        <f t="shared" si="16"/>
        <v>0</v>
      </c>
      <c r="W94" s="57">
        <f t="shared" si="16"/>
        <v>20</v>
      </c>
      <c r="X94" s="57">
        <f t="shared" si="16"/>
        <v>6</v>
      </c>
      <c r="Y94" s="57">
        <f t="shared" si="16"/>
        <v>0</v>
      </c>
      <c r="Z94" s="57">
        <f t="shared" si="16"/>
        <v>20</v>
      </c>
      <c r="AA94" s="57">
        <f t="shared" si="16"/>
        <v>6</v>
      </c>
      <c r="AB94" s="57">
        <f t="shared" si="16"/>
        <v>0</v>
      </c>
      <c r="AC94" s="57">
        <f t="shared" si="16"/>
        <v>0</v>
      </c>
      <c r="AD94" s="18"/>
      <c r="AE94" s="57">
        <v>0</v>
      </c>
      <c r="AF94" s="57">
        <v>40</v>
      </c>
      <c r="AG94" s="57">
        <v>120</v>
      </c>
      <c r="AH94" s="57">
        <v>12</v>
      </c>
      <c r="AI94" s="57"/>
      <c r="AJ94" s="47"/>
      <c r="AK94" s="47"/>
    </row>
    <row r="95" spans="1:37" ht="30.75" customHeight="1" x14ac:dyDescent="0.2">
      <c r="A95" s="47" t="s">
        <v>60</v>
      </c>
      <c r="B95" s="47">
        <v>6</v>
      </c>
      <c r="C95" s="47" t="s">
        <v>409</v>
      </c>
      <c r="D95" s="169" t="s">
        <v>214</v>
      </c>
      <c r="E95" s="169"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67" t="s">
        <v>215</v>
      </c>
      <c r="AE95" s="57">
        <v>0</v>
      </c>
      <c r="AF95" s="57">
        <v>20</v>
      </c>
      <c r="AG95" s="57">
        <v>20</v>
      </c>
      <c r="AH95" s="57">
        <v>6</v>
      </c>
      <c r="AI95" s="57" t="s">
        <v>10</v>
      </c>
      <c r="AJ95" s="47"/>
      <c r="AK95" s="47"/>
    </row>
    <row r="96" spans="1:37" ht="27.75" customHeight="1" x14ac:dyDescent="0.2">
      <c r="A96" s="47" t="s">
        <v>61</v>
      </c>
      <c r="B96" s="47">
        <v>7</v>
      </c>
      <c r="C96" s="47" t="s">
        <v>410</v>
      </c>
      <c r="D96" s="169"/>
      <c r="E96" s="169"/>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67"/>
      <c r="AE96" s="57">
        <v>0</v>
      </c>
      <c r="AF96" s="57">
        <v>20</v>
      </c>
      <c r="AG96" s="57">
        <v>20</v>
      </c>
      <c r="AH96" s="57">
        <v>6</v>
      </c>
      <c r="AI96" s="57" t="s">
        <v>10</v>
      </c>
      <c r="AJ96" s="61" t="s">
        <v>409</v>
      </c>
      <c r="AK96" s="47" t="s">
        <v>142</v>
      </c>
    </row>
    <row r="97" spans="1:37" ht="66" customHeight="1" x14ac:dyDescent="0.2">
      <c r="A97" s="47"/>
      <c r="B97" s="47"/>
      <c r="C97" s="47"/>
      <c r="D97" s="56"/>
      <c r="E97" s="56"/>
      <c r="F97" s="62" t="s">
        <v>146</v>
      </c>
      <c r="G97" s="57">
        <f t="shared" ref="G97:AC97" si="17">SUM(G95:G96)</f>
        <v>0</v>
      </c>
      <c r="H97" s="57">
        <f t="shared" si="17"/>
        <v>0</v>
      </c>
      <c r="I97" s="57">
        <f t="shared" si="17"/>
        <v>0</v>
      </c>
      <c r="J97" s="57">
        <f t="shared" si="17"/>
        <v>0</v>
      </c>
      <c r="K97" s="57">
        <f t="shared" si="17"/>
        <v>0</v>
      </c>
      <c r="L97" s="57">
        <f t="shared" si="17"/>
        <v>0</v>
      </c>
      <c r="M97" s="57">
        <f t="shared" si="17"/>
        <v>0</v>
      </c>
      <c r="N97" s="57">
        <f t="shared" si="17"/>
        <v>0</v>
      </c>
      <c r="O97" s="57">
        <f t="shared" si="17"/>
        <v>0</v>
      </c>
      <c r="P97" s="57">
        <f t="shared" si="17"/>
        <v>0</v>
      </c>
      <c r="Q97" s="57">
        <f t="shared" si="17"/>
        <v>0</v>
      </c>
      <c r="R97" s="57">
        <f t="shared" si="17"/>
        <v>0</v>
      </c>
      <c r="S97" s="57">
        <f t="shared" si="17"/>
        <v>0</v>
      </c>
      <c r="T97" s="57">
        <f t="shared" si="17"/>
        <v>0</v>
      </c>
      <c r="U97" s="57">
        <f t="shared" si="17"/>
        <v>0</v>
      </c>
      <c r="V97" s="57">
        <f t="shared" si="17"/>
        <v>0</v>
      </c>
      <c r="W97" s="57">
        <f t="shared" si="17"/>
        <v>20</v>
      </c>
      <c r="X97" s="57">
        <f t="shared" si="17"/>
        <v>6</v>
      </c>
      <c r="Y97" s="57">
        <f t="shared" si="17"/>
        <v>0</v>
      </c>
      <c r="Z97" s="57">
        <f t="shared" si="17"/>
        <v>20</v>
      </c>
      <c r="AA97" s="57">
        <f t="shared" si="17"/>
        <v>6</v>
      </c>
      <c r="AB97" s="57">
        <f t="shared" si="17"/>
        <v>0</v>
      </c>
      <c r="AC97" s="57">
        <f t="shared" si="17"/>
        <v>0</v>
      </c>
      <c r="AD97" s="18"/>
      <c r="AE97" s="57">
        <v>0</v>
      </c>
      <c r="AF97" s="57">
        <v>40</v>
      </c>
      <c r="AG97" s="57">
        <v>40</v>
      </c>
      <c r="AH97" s="57">
        <v>12</v>
      </c>
      <c r="AI97" s="57"/>
      <c r="AJ97" s="47"/>
      <c r="AK97" s="47"/>
    </row>
    <row r="98" spans="1:37" x14ac:dyDescent="0.2">
      <c r="A98" s="71"/>
      <c r="B98" s="71"/>
      <c r="C98" s="174" t="s">
        <v>420</v>
      </c>
      <c r="D98" s="174"/>
      <c r="E98" s="174"/>
      <c r="F98" s="174"/>
      <c r="G98" s="72"/>
      <c r="H98" s="72"/>
      <c r="I98" s="72"/>
      <c r="J98" s="72"/>
      <c r="K98" s="72"/>
      <c r="L98" s="72"/>
      <c r="M98" s="72"/>
      <c r="N98" s="72"/>
      <c r="O98" s="72"/>
      <c r="P98" s="72"/>
      <c r="Q98" s="72"/>
      <c r="R98" s="72"/>
      <c r="S98" s="72"/>
      <c r="T98" s="72"/>
      <c r="U98" s="72"/>
      <c r="V98" s="72"/>
      <c r="W98" s="72"/>
      <c r="X98" s="72"/>
      <c r="Y98" s="72"/>
      <c r="Z98" s="72"/>
      <c r="AA98" s="72"/>
      <c r="AB98" s="72"/>
      <c r="AC98" s="72"/>
      <c r="AD98" s="18"/>
      <c r="AE98" s="57">
        <v>0</v>
      </c>
      <c r="AF98" s="57">
        <v>0</v>
      </c>
      <c r="AG98" s="64">
        <v>40</v>
      </c>
      <c r="AH98" s="64">
        <v>12</v>
      </c>
      <c r="AI98" s="72"/>
      <c r="AJ98" s="67"/>
      <c r="AK98" s="63"/>
    </row>
    <row r="99" spans="1:37" x14ac:dyDescent="0.2">
      <c r="A99" s="47"/>
      <c r="B99" s="47"/>
      <c r="C99" s="47" t="s">
        <v>352</v>
      </c>
      <c r="D99" s="56"/>
      <c r="E99" s="56"/>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8"/>
      <c r="AE99" s="57">
        <v>0</v>
      </c>
      <c r="AF99" s="57">
        <v>0</v>
      </c>
      <c r="AG99" s="57"/>
      <c r="AH99" s="57">
        <v>15</v>
      </c>
      <c r="AI99" s="57" t="s">
        <v>81</v>
      </c>
      <c r="AJ99" s="47"/>
      <c r="AK99" s="47"/>
    </row>
    <row r="100" spans="1:37" ht="27" customHeight="1" x14ac:dyDescent="0.2">
      <c r="A100" s="47"/>
      <c r="B100" s="47"/>
      <c r="C100" s="47"/>
      <c r="D100" s="56"/>
      <c r="E100" s="56"/>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8"/>
      <c r="AE100" s="57">
        <v>0</v>
      </c>
      <c r="AF100" s="57">
        <v>0</v>
      </c>
      <c r="AG100" s="57"/>
      <c r="AH100" s="57">
        <v>12</v>
      </c>
      <c r="AI100" s="57"/>
      <c r="AJ100" s="47"/>
      <c r="AK100" s="47"/>
    </row>
    <row r="101" spans="1:37" ht="38.25" customHeight="1" x14ac:dyDescent="0.2">
      <c r="A101" s="47"/>
      <c r="B101" s="47"/>
      <c r="C101" s="47"/>
      <c r="D101" s="56"/>
      <c r="E101" s="56"/>
      <c r="F101" s="62" t="s">
        <v>103</v>
      </c>
      <c r="G101" s="57"/>
      <c r="H101" s="57"/>
      <c r="I101" s="57"/>
      <c r="J101" s="57"/>
      <c r="K101" s="57"/>
      <c r="L101" s="57"/>
      <c r="M101" s="57"/>
      <c r="N101" s="57"/>
      <c r="O101" s="57"/>
      <c r="P101" s="57"/>
      <c r="Q101" s="57"/>
      <c r="R101" s="57">
        <v>8</v>
      </c>
      <c r="S101" s="57"/>
      <c r="T101" s="57"/>
      <c r="U101" s="57">
        <v>8</v>
      </c>
      <c r="V101" s="57"/>
      <c r="W101" s="57"/>
      <c r="X101" s="57">
        <v>8</v>
      </c>
      <c r="Y101" s="57"/>
      <c r="Z101" s="57"/>
      <c r="AA101" s="57"/>
      <c r="AB101" s="57"/>
      <c r="AC101" s="57"/>
      <c r="AD101" s="18"/>
      <c r="AE101" s="57">
        <v>0</v>
      </c>
      <c r="AF101" s="57">
        <v>0</v>
      </c>
      <c r="AG101" s="57"/>
      <c r="AH101" s="57">
        <v>24</v>
      </c>
      <c r="AI101" s="57"/>
      <c r="AJ101" s="47"/>
      <c r="AK101" s="47"/>
    </row>
    <row r="102" spans="1:37" x14ac:dyDescent="0.2">
      <c r="A102" s="73"/>
      <c r="B102" s="73"/>
      <c r="C102" s="58"/>
      <c r="D102" s="56"/>
      <c r="E102" s="56"/>
      <c r="F102" s="73"/>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18"/>
      <c r="AE102" s="76"/>
      <c r="AF102" s="76"/>
      <c r="AG102" s="76"/>
      <c r="AH102" s="76"/>
      <c r="AI102" s="76"/>
      <c r="AJ102" s="67"/>
      <c r="AK102" s="76"/>
    </row>
    <row r="103" spans="1:37" x14ac:dyDescent="0.2">
      <c r="A103" s="47" t="s">
        <v>57</v>
      </c>
      <c r="B103" s="47">
        <v>2</v>
      </c>
      <c r="C103" s="47" t="s">
        <v>315</v>
      </c>
      <c r="D103" s="56"/>
      <c r="E103" s="56"/>
      <c r="F103" s="48" t="s">
        <v>130</v>
      </c>
      <c r="G103" s="57"/>
      <c r="H103" s="57"/>
      <c r="I103" s="57"/>
      <c r="J103" s="57">
        <v>0</v>
      </c>
      <c r="K103" s="57">
        <v>20</v>
      </c>
      <c r="L103" s="57">
        <v>2</v>
      </c>
      <c r="M103" s="57"/>
      <c r="N103" s="57"/>
      <c r="O103" s="57"/>
      <c r="P103" s="57"/>
      <c r="Q103" s="57"/>
      <c r="R103" s="57"/>
      <c r="S103" s="57"/>
      <c r="T103" s="57"/>
      <c r="U103" s="57"/>
      <c r="V103" s="57"/>
      <c r="W103" s="57"/>
      <c r="X103" s="57"/>
      <c r="Y103" s="57"/>
      <c r="Z103" s="57"/>
      <c r="AA103" s="57"/>
      <c r="AB103" s="57"/>
      <c r="AC103" s="57"/>
      <c r="AD103" s="51" t="s">
        <v>183</v>
      </c>
      <c r="AE103" s="57">
        <v>0</v>
      </c>
      <c r="AF103" s="57">
        <v>20</v>
      </c>
      <c r="AG103" s="57">
        <v>20</v>
      </c>
      <c r="AH103" s="57">
        <v>2</v>
      </c>
      <c r="AI103" s="57" t="s">
        <v>10</v>
      </c>
      <c r="AJ103" s="67"/>
      <c r="AK103" s="76"/>
    </row>
    <row r="104" spans="1:37" ht="38.25" x14ac:dyDescent="0.2">
      <c r="A104" s="47" t="s">
        <v>59</v>
      </c>
      <c r="B104" s="47">
        <v>3</v>
      </c>
      <c r="C104" s="47" t="s">
        <v>316</v>
      </c>
      <c r="D104" s="56"/>
      <c r="E104" s="56"/>
      <c r="F104" s="48" t="s">
        <v>134</v>
      </c>
      <c r="G104" s="57"/>
      <c r="H104" s="57"/>
      <c r="I104" s="57"/>
      <c r="J104" s="57"/>
      <c r="K104" s="57"/>
      <c r="L104" s="57"/>
      <c r="M104" s="57">
        <v>0</v>
      </c>
      <c r="N104" s="57">
        <v>25</v>
      </c>
      <c r="O104" s="57">
        <v>5</v>
      </c>
      <c r="P104" s="57"/>
      <c r="Q104" s="57"/>
      <c r="R104" s="57"/>
      <c r="S104" s="57"/>
      <c r="T104" s="57"/>
      <c r="U104" s="57"/>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47" t="s">
        <v>59</v>
      </c>
      <c r="B105" s="47">
        <v>4</v>
      </c>
      <c r="C105" s="47" t="s">
        <v>317</v>
      </c>
      <c r="D105" s="56"/>
      <c r="E105" s="56"/>
      <c r="F105" s="48" t="s">
        <v>131</v>
      </c>
      <c r="G105" s="57"/>
      <c r="H105" s="57"/>
      <c r="I105" s="57"/>
      <c r="J105" s="57"/>
      <c r="K105" s="57"/>
      <c r="L105" s="57"/>
      <c r="M105" s="57"/>
      <c r="N105" s="57"/>
      <c r="O105" s="57"/>
      <c r="P105" s="57">
        <v>0</v>
      </c>
      <c r="Q105" s="57">
        <v>30</v>
      </c>
      <c r="R105" s="57">
        <v>4</v>
      </c>
      <c r="S105" s="57"/>
      <c r="T105" s="57"/>
      <c r="U105" s="57"/>
      <c r="V105" s="57"/>
      <c r="W105" s="57"/>
      <c r="X105" s="57"/>
      <c r="Y105" s="57"/>
      <c r="Z105" s="57"/>
      <c r="AA105" s="57"/>
      <c r="AB105" s="57"/>
      <c r="AC105" s="57"/>
      <c r="AD105" s="51" t="s">
        <v>183</v>
      </c>
      <c r="AE105" s="57">
        <v>0</v>
      </c>
      <c r="AF105" s="57">
        <v>30</v>
      </c>
      <c r="AG105" s="57">
        <v>30</v>
      </c>
      <c r="AH105" s="57">
        <v>4</v>
      </c>
      <c r="AI105" s="57" t="s">
        <v>10</v>
      </c>
      <c r="AJ105" s="67"/>
      <c r="AK105" s="76"/>
    </row>
    <row r="106" spans="1:37" ht="38.25" x14ac:dyDescent="0.2">
      <c r="A106" s="47" t="s">
        <v>60</v>
      </c>
      <c r="B106" s="47">
        <v>5</v>
      </c>
      <c r="C106" s="47" t="s">
        <v>427</v>
      </c>
      <c r="D106" s="56"/>
      <c r="E106" s="56"/>
      <c r="F106" s="48" t="s">
        <v>135</v>
      </c>
      <c r="G106" s="57"/>
      <c r="H106" s="57"/>
      <c r="I106" s="57"/>
      <c r="J106" s="57"/>
      <c r="K106" s="57"/>
      <c r="L106" s="57"/>
      <c r="M106" s="57"/>
      <c r="N106" s="57"/>
      <c r="O106" s="57"/>
      <c r="P106" s="57"/>
      <c r="Q106" s="57"/>
      <c r="R106" s="57"/>
      <c r="S106" s="57">
        <v>0</v>
      </c>
      <c r="T106" s="57">
        <v>25</v>
      </c>
      <c r="U106" s="57">
        <v>5</v>
      </c>
      <c r="V106" s="57"/>
      <c r="W106" s="57"/>
      <c r="X106" s="57"/>
      <c r="Y106" s="57"/>
      <c r="Z106" s="57"/>
      <c r="AA106" s="57"/>
      <c r="AB106" s="57"/>
      <c r="AC106" s="57"/>
      <c r="AD106" s="51" t="s">
        <v>183</v>
      </c>
      <c r="AE106" s="57">
        <v>0</v>
      </c>
      <c r="AF106" s="57">
        <v>25</v>
      </c>
      <c r="AG106" s="57">
        <v>25</v>
      </c>
      <c r="AH106" s="57">
        <v>5</v>
      </c>
      <c r="AI106" s="57" t="s">
        <v>10</v>
      </c>
      <c r="AJ106" s="67"/>
      <c r="AK106" s="76"/>
    </row>
    <row r="107" spans="1:37" x14ac:dyDescent="0.2">
      <c r="A107" s="47" t="s">
        <v>60</v>
      </c>
      <c r="B107" s="47">
        <v>6</v>
      </c>
      <c r="C107" s="47" t="s">
        <v>318</v>
      </c>
      <c r="D107" s="56"/>
      <c r="E107" s="56"/>
      <c r="F107" s="48" t="s">
        <v>132</v>
      </c>
      <c r="G107" s="57"/>
      <c r="H107" s="57"/>
      <c r="I107" s="57"/>
      <c r="J107" s="57"/>
      <c r="K107" s="57"/>
      <c r="L107" s="57"/>
      <c r="M107" s="57"/>
      <c r="N107" s="57"/>
      <c r="O107" s="57"/>
      <c r="P107" s="57"/>
      <c r="Q107" s="57"/>
      <c r="R107" s="57"/>
      <c r="S107" s="57"/>
      <c r="T107" s="57"/>
      <c r="U107" s="57"/>
      <c r="V107" s="57">
        <v>0</v>
      </c>
      <c r="W107" s="57">
        <v>40</v>
      </c>
      <c r="X107" s="57">
        <v>5</v>
      </c>
      <c r="Y107" s="57"/>
      <c r="Z107" s="57"/>
      <c r="AA107" s="57"/>
      <c r="AB107" s="57"/>
      <c r="AC107" s="57"/>
      <c r="AD107" s="51" t="s">
        <v>183</v>
      </c>
      <c r="AE107" s="57">
        <v>0</v>
      </c>
      <c r="AF107" s="57">
        <v>40</v>
      </c>
      <c r="AG107" s="57">
        <v>40</v>
      </c>
      <c r="AH107" s="57">
        <v>5</v>
      </c>
      <c r="AI107" s="57" t="s">
        <v>10</v>
      </c>
      <c r="AJ107" s="67"/>
      <c r="AK107" s="76"/>
    </row>
    <row r="108" spans="1:37" ht="51" x14ac:dyDescent="0.2">
      <c r="A108" s="47" t="s">
        <v>61</v>
      </c>
      <c r="B108" s="47">
        <v>7</v>
      </c>
      <c r="C108" s="47" t="s">
        <v>319</v>
      </c>
      <c r="D108" s="56"/>
      <c r="E108" s="56"/>
      <c r="F108" s="48" t="s">
        <v>136</v>
      </c>
      <c r="G108" s="57"/>
      <c r="H108" s="57"/>
      <c r="I108" s="57"/>
      <c r="J108" s="57"/>
      <c r="K108" s="57"/>
      <c r="L108" s="57"/>
      <c r="M108" s="57"/>
      <c r="N108" s="57"/>
      <c r="O108" s="57"/>
      <c r="P108" s="57"/>
      <c r="Q108" s="57"/>
      <c r="R108" s="57"/>
      <c r="S108" s="57"/>
      <c r="T108" s="57"/>
      <c r="U108" s="57"/>
      <c r="V108" s="57"/>
      <c r="W108" s="57"/>
      <c r="X108" s="57"/>
      <c r="Y108" s="57">
        <v>0</v>
      </c>
      <c r="Z108" s="57">
        <v>25</v>
      </c>
      <c r="AA108" s="57">
        <v>5</v>
      </c>
      <c r="AB108" s="57"/>
      <c r="AC108" s="57"/>
      <c r="AD108" s="51" t="s">
        <v>183</v>
      </c>
      <c r="AE108" s="57">
        <v>0</v>
      </c>
      <c r="AF108" s="57">
        <v>25</v>
      </c>
      <c r="AG108" s="57">
        <v>25</v>
      </c>
      <c r="AH108" s="57">
        <v>5</v>
      </c>
      <c r="AI108" s="57" t="s">
        <v>10</v>
      </c>
      <c r="AJ108" s="67"/>
      <c r="AK108" s="76"/>
    </row>
    <row r="109" spans="1:37" x14ac:dyDescent="0.2">
      <c r="A109" s="47" t="s">
        <v>61</v>
      </c>
      <c r="B109" s="47">
        <v>8</v>
      </c>
      <c r="C109" s="47" t="s">
        <v>320</v>
      </c>
      <c r="D109" s="56"/>
      <c r="E109" s="56"/>
      <c r="F109" s="48" t="s">
        <v>133</v>
      </c>
      <c r="G109" s="57"/>
      <c r="H109" s="57"/>
      <c r="I109" s="57"/>
      <c r="J109" s="57"/>
      <c r="K109" s="57"/>
      <c r="L109" s="57"/>
      <c r="M109" s="57"/>
      <c r="N109" s="57"/>
      <c r="O109" s="57"/>
      <c r="P109" s="57"/>
      <c r="Q109" s="57"/>
      <c r="R109" s="57"/>
      <c r="S109" s="57"/>
      <c r="T109" s="57"/>
      <c r="U109" s="57"/>
      <c r="V109" s="57"/>
      <c r="W109" s="57"/>
      <c r="X109" s="57"/>
      <c r="Y109" s="57"/>
      <c r="Z109" s="57"/>
      <c r="AA109" s="57"/>
      <c r="AB109" s="57">
        <v>0</v>
      </c>
      <c r="AC109" s="57">
        <v>90</v>
      </c>
      <c r="AD109" s="51" t="s">
        <v>183</v>
      </c>
      <c r="AE109" s="57">
        <v>0</v>
      </c>
      <c r="AF109" s="57">
        <v>90</v>
      </c>
      <c r="AG109" s="57">
        <v>90</v>
      </c>
      <c r="AH109" s="57">
        <v>12</v>
      </c>
      <c r="AI109" s="57" t="s">
        <v>10</v>
      </c>
      <c r="AJ109" s="67"/>
      <c r="AK109" s="76"/>
    </row>
    <row r="110" spans="1:37" x14ac:dyDescent="0.2">
      <c r="A110" s="47" t="s">
        <v>61</v>
      </c>
      <c r="B110" s="47">
        <v>8</v>
      </c>
      <c r="C110" s="47" t="s">
        <v>321</v>
      </c>
      <c r="D110" s="56"/>
      <c r="E110" s="56"/>
      <c r="F110" s="48" t="s">
        <v>62</v>
      </c>
      <c r="G110" s="57"/>
      <c r="H110" s="57"/>
      <c r="I110" s="57"/>
      <c r="J110" s="57"/>
      <c r="K110" s="57"/>
      <c r="L110" s="57"/>
      <c r="M110" s="57"/>
      <c r="N110" s="57"/>
      <c r="O110" s="57"/>
      <c r="P110" s="57"/>
      <c r="Q110" s="57"/>
      <c r="R110" s="57"/>
      <c r="S110" s="57"/>
      <c r="T110" s="57"/>
      <c r="U110" s="57"/>
      <c r="V110" s="47"/>
      <c r="W110" s="47"/>
      <c r="X110" s="47"/>
      <c r="Y110" s="47"/>
      <c r="Z110" s="47"/>
      <c r="AA110" s="47"/>
      <c r="AB110" s="57">
        <v>0</v>
      </c>
      <c r="AC110" s="57">
        <v>3</v>
      </c>
      <c r="AD110" s="51" t="s">
        <v>183</v>
      </c>
      <c r="AE110" s="57">
        <v>0</v>
      </c>
      <c r="AF110" s="57">
        <v>3</v>
      </c>
      <c r="AG110" s="57">
        <v>3</v>
      </c>
      <c r="AH110" s="57">
        <v>2</v>
      </c>
      <c r="AI110" s="57" t="s">
        <v>58</v>
      </c>
      <c r="AJ110" s="67"/>
      <c r="AK110" s="76"/>
    </row>
    <row r="111" spans="1:37" ht="25.5" x14ac:dyDescent="0.2">
      <c r="A111" s="47" t="s">
        <v>61</v>
      </c>
      <c r="B111" s="47">
        <v>8</v>
      </c>
      <c r="C111" s="47" t="s">
        <v>323</v>
      </c>
      <c r="D111" s="56"/>
      <c r="E111" s="56"/>
      <c r="F111" s="48" t="s">
        <v>324</v>
      </c>
      <c r="G111" s="57"/>
      <c r="H111" s="57"/>
      <c r="I111" s="57"/>
      <c r="J111" s="57"/>
      <c r="K111" s="57"/>
      <c r="L111" s="57"/>
      <c r="M111" s="57"/>
      <c r="N111" s="57"/>
      <c r="O111" s="57"/>
      <c r="P111" s="57"/>
      <c r="Q111" s="57"/>
      <c r="R111" s="57"/>
      <c r="S111" s="57"/>
      <c r="T111" s="57"/>
      <c r="U111" s="57"/>
      <c r="V111" s="47"/>
      <c r="W111" s="47"/>
      <c r="X111" s="47"/>
      <c r="Y111" s="47"/>
      <c r="Z111" s="47"/>
      <c r="AA111" s="47"/>
      <c r="AB111" s="57">
        <v>0</v>
      </c>
      <c r="AC111" s="57">
        <v>3</v>
      </c>
      <c r="AD111" s="51" t="s">
        <v>183</v>
      </c>
      <c r="AE111" s="57">
        <v>0</v>
      </c>
      <c r="AF111" s="57">
        <v>3</v>
      </c>
      <c r="AG111" s="57">
        <v>3</v>
      </c>
      <c r="AH111" s="57">
        <v>1</v>
      </c>
      <c r="AI111" s="57" t="s">
        <v>58</v>
      </c>
      <c r="AJ111" s="67"/>
      <c r="AK111" s="76"/>
    </row>
    <row r="112" spans="1:37" x14ac:dyDescent="0.2">
      <c r="A112" s="18"/>
      <c r="B112" s="18"/>
      <c r="C112" s="47"/>
      <c r="D112" s="56"/>
      <c r="E112" s="56"/>
      <c r="F112" s="62" t="s">
        <v>104</v>
      </c>
      <c r="G112" s="64">
        <f t="shared" ref="G112:AC112" si="18">SUM(G103:G110)</f>
        <v>0</v>
      </c>
      <c r="H112" s="64">
        <f t="shared" si="18"/>
        <v>0</v>
      </c>
      <c r="I112" s="64">
        <f t="shared" si="18"/>
        <v>0</v>
      </c>
      <c r="J112" s="64">
        <f t="shared" si="18"/>
        <v>0</v>
      </c>
      <c r="K112" s="64">
        <f t="shared" si="18"/>
        <v>20</v>
      </c>
      <c r="L112" s="64">
        <f t="shared" si="18"/>
        <v>2</v>
      </c>
      <c r="M112" s="64">
        <f t="shared" si="18"/>
        <v>0</v>
      </c>
      <c r="N112" s="64">
        <f t="shared" si="18"/>
        <v>25</v>
      </c>
      <c r="O112" s="64">
        <f t="shared" si="18"/>
        <v>5</v>
      </c>
      <c r="P112" s="64">
        <f t="shared" si="18"/>
        <v>0</v>
      </c>
      <c r="Q112" s="64">
        <f t="shared" si="18"/>
        <v>30</v>
      </c>
      <c r="R112" s="64">
        <f t="shared" si="18"/>
        <v>4</v>
      </c>
      <c r="S112" s="64">
        <f t="shared" si="18"/>
        <v>0</v>
      </c>
      <c r="T112" s="64">
        <f t="shared" si="18"/>
        <v>25</v>
      </c>
      <c r="U112" s="64">
        <f t="shared" si="18"/>
        <v>5</v>
      </c>
      <c r="V112" s="64">
        <f t="shared" si="18"/>
        <v>0</v>
      </c>
      <c r="W112" s="64">
        <f t="shared" si="18"/>
        <v>40</v>
      </c>
      <c r="X112" s="64">
        <f t="shared" si="18"/>
        <v>5</v>
      </c>
      <c r="Y112" s="64">
        <f t="shared" si="18"/>
        <v>0</v>
      </c>
      <c r="Z112" s="64">
        <f t="shared" si="18"/>
        <v>25</v>
      </c>
      <c r="AA112" s="64">
        <f t="shared" si="18"/>
        <v>5</v>
      </c>
      <c r="AB112" s="64">
        <f t="shared" si="18"/>
        <v>0</v>
      </c>
      <c r="AC112" s="64">
        <f t="shared" si="18"/>
        <v>93</v>
      </c>
      <c r="AD112" s="18"/>
      <c r="AE112" s="64">
        <v>0</v>
      </c>
      <c r="AF112" s="64">
        <v>261</v>
      </c>
      <c r="AG112" s="57">
        <v>261</v>
      </c>
      <c r="AH112" s="64">
        <v>41</v>
      </c>
      <c r="AI112" s="67"/>
      <c r="AJ112" s="76"/>
    </row>
  </sheetData>
  <mergeCells count="65">
    <mergeCell ref="C98:F98"/>
    <mergeCell ref="D89:D90"/>
    <mergeCell ref="E89:E90"/>
    <mergeCell ref="D92:D93"/>
    <mergeCell ref="E92:E93"/>
    <mergeCell ref="D95:D96"/>
    <mergeCell ref="E95:E96"/>
    <mergeCell ref="D86:D87"/>
    <mergeCell ref="E86:E87"/>
    <mergeCell ref="AE73:AK73"/>
    <mergeCell ref="D74:D75"/>
    <mergeCell ref="E74:E75"/>
    <mergeCell ref="D77:D78"/>
    <mergeCell ref="E77:E78"/>
    <mergeCell ref="D80:D81"/>
    <mergeCell ref="E80:E81"/>
    <mergeCell ref="D83:D84"/>
    <mergeCell ref="E83:E84"/>
    <mergeCell ref="AD77:AD78"/>
    <mergeCell ref="AD80:AD81"/>
    <mergeCell ref="C71:F71"/>
    <mergeCell ref="D52:D57"/>
    <mergeCell ref="E52:E57"/>
    <mergeCell ref="D59:D62"/>
    <mergeCell ref="E59:E62"/>
    <mergeCell ref="D64:D65"/>
    <mergeCell ref="E64:E65"/>
    <mergeCell ref="D67:D69"/>
    <mergeCell ref="E67:E69"/>
    <mergeCell ref="D28:D29"/>
    <mergeCell ref="E28:E29"/>
    <mergeCell ref="D47:D50"/>
    <mergeCell ref="E47:E50"/>
    <mergeCell ref="C31:F31"/>
    <mergeCell ref="D32:D35"/>
    <mergeCell ref="E32:E35"/>
    <mergeCell ref="D36:D37"/>
    <mergeCell ref="E36:E37"/>
    <mergeCell ref="D38:D39"/>
    <mergeCell ref="E38:E39"/>
    <mergeCell ref="D41:D43"/>
    <mergeCell ref="D44:D45"/>
    <mergeCell ref="E44:E45"/>
    <mergeCell ref="D9:D11"/>
    <mergeCell ref="E9:E11"/>
    <mergeCell ref="D13:D17"/>
    <mergeCell ref="E13:E17"/>
    <mergeCell ref="D19:D24"/>
    <mergeCell ref="A1:AJ1"/>
    <mergeCell ref="D3:D6"/>
    <mergeCell ref="E3:E6"/>
    <mergeCell ref="D7:D8"/>
    <mergeCell ref="E7:E8"/>
    <mergeCell ref="AD28:AD29"/>
    <mergeCell ref="AD41:AD42"/>
    <mergeCell ref="AD44:AD45"/>
    <mergeCell ref="AD47:AD48"/>
    <mergeCell ref="AD52:AD53"/>
    <mergeCell ref="AD89:AD90"/>
    <mergeCell ref="AD95:AD96"/>
    <mergeCell ref="AD54:AD55"/>
    <mergeCell ref="AD56:AD57"/>
    <mergeCell ref="AD59:AD60"/>
    <mergeCell ref="AD68:AD69"/>
    <mergeCell ref="AD74:AD7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workbookViewId="0">
      <selection sqref="A1:AJ1"/>
    </sheetView>
  </sheetViews>
  <sheetFormatPr defaultRowHeight="12.75" x14ac:dyDescent="0.2"/>
  <cols>
    <col min="1" max="1" width="3.85546875" style="50" customWidth="1"/>
    <col min="2" max="2" width="3.7109375" style="50" customWidth="1"/>
    <col min="3" max="3" width="15" style="96" customWidth="1"/>
    <col min="4" max="4" width="12.28515625" style="43" customWidth="1"/>
    <col min="5" max="5" width="17.85546875" style="79" hidden="1" customWidth="1"/>
    <col min="6" max="6" width="42.28515625" style="50" bestFit="1"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4" style="45" bestFit="1" customWidth="1"/>
    <col min="33" max="33" width="3.7109375" style="45" customWidth="1"/>
    <col min="34" max="34" width="5.42578125" style="45" customWidth="1"/>
    <col min="35" max="35" width="14" style="95" customWidth="1"/>
    <col min="36" max="36" width="20.7109375" style="45" customWidth="1"/>
    <col min="37" max="37" width="18.7109375" style="50" customWidth="1"/>
    <col min="38" max="16384" width="9.140625" style="50"/>
  </cols>
  <sheetData>
    <row r="1" spans="1:37" ht="90" customHeight="1" x14ac:dyDescent="0.2">
      <c r="A1" s="168" t="s">
        <v>465</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7"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7" x14ac:dyDescent="0.2">
      <c r="A3" s="102" t="s">
        <v>57</v>
      </c>
      <c r="B3" s="102">
        <v>1</v>
      </c>
      <c r="C3" s="102" t="s">
        <v>274</v>
      </c>
      <c r="D3" s="169" t="s">
        <v>216</v>
      </c>
      <c r="E3" s="169"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102"/>
      <c r="AK3" s="102"/>
    </row>
    <row r="4" spans="1:37" x14ac:dyDescent="0.2">
      <c r="A4" s="102" t="s">
        <v>61</v>
      </c>
      <c r="B4" s="102">
        <v>7</v>
      </c>
      <c r="C4" s="102" t="s">
        <v>382</v>
      </c>
      <c r="D4" s="169"/>
      <c r="E4" s="169"/>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102"/>
      <c r="AK4" s="102"/>
    </row>
    <row r="5" spans="1:37" x14ac:dyDescent="0.2">
      <c r="A5" s="102" t="s">
        <v>57</v>
      </c>
      <c r="B5" s="102">
        <v>1</v>
      </c>
      <c r="C5" s="102" t="s">
        <v>336</v>
      </c>
      <c r="D5" s="169"/>
      <c r="E5" s="169"/>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102"/>
    </row>
    <row r="6" spans="1:37" x14ac:dyDescent="0.2">
      <c r="A6" s="102" t="s">
        <v>61</v>
      </c>
      <c r="B6" s="102">
        <v>7</v>
      </c>
      <c r="C6" s="102" t="s">
        <v>275</v>
      </c>
      <c r="D6" s="169"/>
      <c r="E6" s="169"/>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102"/>
    </row>
    <row r="7" spans="1:37" x14ac:dyDescent="0.2">
      <c r="A7" s="102" t="s">
        <v>57</v>
      </c>
      <c r="B7" s="102">
        <v>1</v>
      </c>
      <c r="C7" s="102" t="s">
        <v>276</v>
      </c>
      <c r="D7" s="170" t="s">
        <v>218</v>
      </c>
      <c r="E7" s="169"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102"/>
      <c r="AK7" s="102"/>
    </row>
    <row r="8" spans="1:37" ht="30.75" customHeight="1" x14ac:dyDescent="0.2">
      <c r="A8" s="102" t="s">
        <v>60</v>
      </c>
      <c r="B8" s="102">
        <v>6</v>
      </c>
      <c r="C8" s="102" t="s">
        <v>383</v>
      </c>
      <c r="D8" s="170"/>
      <c r="E8" s="169"/>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102"/>
      <c r="AK8" s="102"/>
    </row>
    <row r="9" spans="1:37" x14ac:dyDescent="0.2">
      <c r="A9" s="102" t="s">
        <v>60</v>
      </c>
      <c r="B9" s="102">
        <v>5</v>
      </c>
      <c r="C9" s="102" t="s">
        <v>277</v>
      </c>
      <c r="D9" s="170" t="s">
        <v>219</v>
      </c>
      <c r="E9" s="169"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102"/>
      <c r="AK9" s="102"/>
    </row>
    <row r="10" spans="1:37" x14ac:dyDescent="0.2">
      <c r="A10" s="104" t="s">
        <v>60</v>
      </c>
      <c r="B10" s="104">
        <v>6</v>
      </c>
      <c r="C10" s="102" t="s">
        <v>278</v>
      </c>
      <c r="D10" s="170"/>
      <c r="E10" s="169"/>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102"/>
      <c r="AK10" s="102"/>
    </row>
    <row r="11" spans="1:37" x14ac:dyDescent="0.2">
      <c r="A11" s="102" t="s">
        <v>57</v>
      </c>
      <c r="B11" s="102">
        <v>2</v>
      </c>
      <c r="C11" s="102" t="s">
        <v>384</v>
      </c>
      <c r="D11" s="170"/>
      <c r="E11" s="169"/>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102"/>
    </row>
    <row r="12" spans="1:37" x14ac:dyDescent="0.2">
      <c r="A12" s="102"/>
      <c r="B12" s="102"/>
      <c r="C12" s="102"/>
      <c r="D12" s="101"/>
      <c r="E12" s="101"/>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06"/>
      <c r="AE12" s="57">
        <v>80</v>
      </c>
      <c r="AF12" s="57">
        <v>15</v>
      </c>
      <c r="AG12" s="57">
        <v>95</v>
      </c>
      <c r="AH12" s="57">
        <v>19</v>
      </c>
      <c r="AI12" s="57"/>
      <c r="AJ12" s="74"/>
      <c r="AK12" s="102"/>
    </row>
    <row r="13" spans="1:37" x14ac:dyDescent="0.2">
      <c r="A13" s="102" t="s">
        <v>57</v>
      </c>
      <c r="B13" s="102">
        <v>1</v>
      </c>
      <c r="C13" s="67" t="s">
        <v>328</v>
      </c>
      <c r="D13" s="169" t="s">
        <v>165</v>
      </c>
      <c r="E13" s="169"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06" t="s">
        <v>221</v>
      </c>
      <c r="AE13" s="57">
        <v>5</v>
      </c>
      <c r="AF13" s="57">
        <v>5</v>
      </c>
      <c r="AG13" s="57">
        <v>10</v>
      </c>
      <c r="AH13" s="57">
        <v>2</v>
      </c>
      <c r="AI13" s="57" t="s">
        <v>58</v>
      </c>
      <c r="AJ13" s="102"/>
      <c r="AK13" s="102"/>
    </row>
    <row r="14" spans="1:37" ht="25.5" x14ac:dyDescent="0.2">
      <c r="A14" s="102" t="s">
        <v>57</v>
      </c>
      <c r="B14" s="102">
        <v>2</v>
      </c>
      <c r="C14" s="102" t="s">
        <v>279</v>
      </c>
      <c r="D14" s="169"/>
      <c r="E14" s="169"/>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06" t="s">
        <v>221</v>
      </c>
      <c r="AE14" s="57">
        <v>10</v>
      </c>
      <c r="AF14" s="57">
        <v>5</v>
      </c>
      <c r="AG14" s="57">
        <v>15</v>
      </c>
      <c r="AH14" s="57">
        <v>3</v>
      </c>
      <c r="AI14" s="57" t="s">
        <v>58</v>
      </c>
      <c r="AJ14" s="67" t="s">
        <v>328</v>
      </c>
      <c r="AK14" s="102" t="s">
        <v>66</v>
      </c>
    </row>
    <row r="15" spans="1:37" ht="39" customHeight="1" x14ac:dyDescent="0.2">
      <c r="A15" s="102" t="s">
        <v>59</v>
      </c>
      <c r="B15" s="102">
        <v>3</v>
      </c>
      <c r="C15" s="102" t="s">
        <v>280</v>
      </c>
      <c r="D15" s="169"/>
      <c r="E15" s="169"/>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06" t="s">
        <v>221</v>
      </c>
      <c r="AE15" s="57">
        <v>10</v>
      </c>
      <c r="AF15" s="57">
        <v>5</v>
      </c>
      <c r="AG15" s="57">
        <v>15</v>
      </c>
      <c r="AH15" s="57">
        <v>3</v>
      </c>
      <c r="AI15" s="57" t="s">
        <v>58</v>
      </c>
      <c r="AJ15" s="67" t="s">
        <v>328</v>
      </c>
      <c r="AK15" s="102" t="s">
        <v>66</v>
      </c>
    </row>
    <row r="16" spans="1:37" ht="39.75" customHeight="1" x14ac:dyDescent="0.2">
      <c r="A16" s="102" t="s">
        <v>59</v>
      </c>
      <c r="B16" s="102">
        <v>4</v>
      </c>
      <c r="C16" s="102" t="s">
        <v>281</v>
      </c>
      <c r="D16" s="169"/>
      <c r="E16" s="169"/>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06" t="s">
        <v>222</v>
      </c>
      <c r="AE16" s="57">
        <v>0</v>
      </c>
      <c r="AF16" s="57">
        <v>10</v>
      </c>
      <c r="AG16" s="57">
        <v>10</v>
      </c>
      <c r="AH16" s="57">
        <v>2</v>
      </c>
      <c r="AI16" s="57" t="s">
        <v>10</v>
      </c>
      <c r="AJ16" s="102" t="s">
        <v>67</v>
      </c>
      <c r="AK16" s="102" t="s">
        <v>68</v>
      </c>
    </row>
    <row r="17" spans="1:37" x14ac:dyDescent="0.2">
      <c r="A17" s="102" t="s">
        <v>60</v>
      </c>
      <c r="B17" s="102">
        <v>5</v>
      </c>
      <c r="C17" s="102" t="s">
        <v>385</v>
      </c>
      <c r="D17" s="169"/>
      <c r="E17" s="169"/>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06" t="s">
        <v>421</v>
      </c>
      <c r="AE17" s="57">
        <v>0</v>
      </c>
      <c r="AF17" s="57">
        <v>10</v>
      </c>
      <c r="AG17" s="57">
        <v>10</v>
      </c>
      <c r="AH17" s="57">
        <v>2</v>
      </c>
      <c r="AI17" s="57" t="s">
        <v>10</v>
      </c>
      <c r="AJ17" s="102"/>
      <c r="AK17" s="102"/>
    </row>
    <row r="18" spans="1:37" x14ac:dyDescent="0.2">
      <c r="A18" s="102"/>
      <c r="B18" s="102"/>
      <c r="C18" s="102"/>
      <c r="D18" s="101"/>
      <c r="E18" s="101"/>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06"/>
      <c r="AE18" s="57">
        <v>25</v>
      </c>
      <c r="AF18" s="57">
        <v>35</v>
      </c>
      <c r="AG18" s="57">
        <v>60</v>
      </c>
      <c r="AH18" s="57">
        <v>0</v>
      </c>
      <c r="AI18" s="57"/>
      <c r="AJ18" s="74"/>
      <c r="AK18" s="102"/>
    </row>
    <row r="19" spans="1:37" x14ac:dyDescent="0.2">
      <c r="A19" s="102" t="s">
        <v>57</v>
      </c>
      <c r="B19" s="102">
        <v>1</v>
      </c>
      <c r="C19" s="102" t="s">
        <v>386</v>
      </c>
      <c r="D19" s="169" t="s">
        <v>166</v>
      </c>
      <c r="E19" s="101"/>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06" t="s">
        <v>217</v>
      </c>
      <c r="AE19" s="57">
        <v>5</v>
      </c>
      <c r="AF19" s="57">
        <v>5</v>
      </c>
      <c r="AG19" s="57">
        <v>10</v>
      </c>
      <c r="AH19" s="57">
        <v>2</v>
      </c>
      <c r="AI19" s="57" t="s">
        <v>58</v>
      </c>
      <c r="AJ19" s="102"/>
      <c r="AK19" s="102"/>
    </row>
    <row r="20" spans="1:37" ht="25.5" x14ac:dyDescent="0.2">
      <c r="A20" s="102" t="s">
        <v>57</v>
      </c>
      <c r="B20" s="102">
        <v>2</v>
      </c>
      <c r="C20" s="102" t="s">
        <v>411</v>
      </c>
      <c r="D20" s="169"/>
      <c r="E20" s="101"/>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06" t="s">
        <v>217</v>
      </c>
      <c r="AE20" s="57">
        <v>10</v>
      </c>
      <c r="AF20" s="57">
        <v>0</v>
      </c>
      <c r="AG20" s="57">
        <v>10</v>
      </c>
      <c r="AH20" s="57">
        <v>2</v>
      </c>
      <c r="AI20" s="102" t="s">
        <v>58</v>
      </c>
      <c r="AJ20" s="102" t="s">
        <v>386</v>
      </c>
      <c r="AK20" s="102" t="s">
        <v>223</v>
      </c>
    </row>
    <row r="21" spans="1:37" ht="36.75" customHeight="1" x14ac:dyDescent="0.2">
      <c r="A21" s="102" t="s">
        <v>61</v>
      </c>
      <c r="B21" s="102">
        <v>8</v>
      </c>
      <c r="C21" s="102" t="s">
        <v>387</v>
      </c>
      <c r="D21" s="169"/>
      <c r="E21" s="101"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06" t="s">
        <v>217</v>
      </c>
      <c r="AE21" s="57">
        <v>0</v>
      </c>
      <c r="AF21" s="57">
        <v>10</v>
      </c>
      <c r="AG21" s="57">
        <v>10</v>
      </c>
      <c r="AH21" s="57">
        <v>2</v>
      </c>
      <c r="AI21" s="57" t="s">
        <v>10</v>
      </c>
      <c r="AJ21" s="102" t="s">
        <v>386</v>
      </c>
      <c r="AK21" s="102" t="s">
        <v>223</v>
      </c>
    </row>
    <row r="22" spans="1:37" ht="69.75" customHeight="1" x14ac:dyDescent="0.2">
      <c r="A22" s="102" t="s">
        <v>59</v>
      </c>
      <c r="B22" s="102">
        <v>3</v>
      </c>
      <c r="C22" s="102" t="s">
        <v>282</v>
      </c>
      <c r="D22" s="169"/>
      <c r="E22" s="101"/>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06" t="s">
        <v>217</v>
      </c>
      <c r="AE22" s="57">
        <v>5</v>
      </c>
      <c r="AF22" s="57">
        <v>5</v>
      </c>
      <c r="AG22" s="57">
        <v>10</v>
      </c>
      <c r="AH22" s="57">
        <v>2</v>
      </c>
      <c r="AI22" s="102" t="s">
        <v>10</v>
      </c>
      <c r="AJ22" s="102" t="s">
        <v>411</v>
      </c>
      <c r="AK22" s="102" t="s">
        <v>234</v>
      </c>
    </row>
    <row r="23" spans="1:37" x14ac:dyDescent="0.2">
      <c r="A23" s="102" t="s">
        <v>59</v>
      </c>
      <c r="B23" s="102">
        <v>4</v>
      </c>
      <c r="C23" s="102" t="s">
        <v>283</v>
      </c>
      <c r="D23" s="169"/>
      <c r="E23" s="101"/>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06" t="s">
        <v>217</v>
      </c>
      <c r="AE23" s="57">
        <v>10</v>
      </c>
      <c r="AF23" s="57">
        <v>0</v>
      </c>
      <c r="AG23" s="57">
        <v>10</v>
      </c>
      <c r="AH23" s="57">
        <v>2</v>
      </c>
      <c r="AI23" s="57" t="s">
        <v>58</v>
      </c>
      <c r="AJ23" s="102" t="s">
        <v>282</v>
      </c>
      <c r="AK23" s="102" t="s">
        <v>55</v>
      </c>
    </row>
    <row r="24" spans="1:37" x14ac:dyDescent="0.2">
      <c r="A24" s="104" t="s">
        <v>60</v>
      </c>
      <c r="B24" s="104">
        <v>5</v>
      </c>
      <c r="C24" s="102" t="s">
        <v>388</v>
      </c>
      <c r="D24" s="169"/>
      <c r="E24" s="101"/>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06" t="s">
        <v>217</v>
      </c>
      <c r="AE24" s="57">
        <v>0</v>
      </c>
      <c r="AF24" s="57">
        <v>5</v>
      </c>
      <c r="AG24" s="57">
        <v>5</v>
      </c>
      <c r="AH24" s="57">
        <v>2</v>
      </c>
      <c r="AI24" s="57" t="s">
        <v>10</v>
      </c>
      <c r="AJ24" s="102" t="s">
        <v>283</v>
      </c>
      <c r="AK24" s="102" t="s">
        <v>54</v>
      </c>
    </row>
    <row r="25" spans="1:37" ht="22.5" x14ac:dyDescent="0.2">
      <c r="A25" s="102" t="s">
        <v>60</v>
      </c>
      <c r="B25" s="102">
        <v>6</v>
      </c>
      <c r="C25" s="102" t="s">
        <v>389</v>
      </c>
      <c r="D25" s="103" t="s">
        <v>167</v>
      </c>
      <c r="E25" s="101"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104" t="s">
        <v>388</v>
      </c>
      <c r="AK25" s="70"/>
    </row>
    <row r="26" spans="1:37" ht="74.45" customHeight="1" x14ac:dyDescent="0.2">
      <c r="A26" s="101" t="s">
        <v>60</v>
      </c>
      <c r="B26" s="101">
        <v>5</v>
      </c>
      <c r="C26" s="102" t="s">
        <v>335</v>
      </c>
      <c r="D26" s="101"/>
      <c r="E26" s="101"/>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06"/>
      <c r="AE26" s="57">
        <v>0</v>
      </c>
      <c r="AF26" s="57">
        <v>0</v>
      </c>
      <c r="AG26" s="57">
        <v>0</v>
      </c>
      <c r="AH26" s="57">
        <v>0</v>
      </c>
      <c r="AI26" s="57" t="s">
        <v>58</v>
      </c>
      <c r="AJ26" s="102" t="s">
        <v>334</v>
      </c>
      <c r="AK26" s="48" t="s">
        <v>333</v>
      </c>
    </row>
    <row r="27" spans="1:37" x14ac:dyDescent="0.2">
      <c r="A27" s="102"/>
      <c r="B27" s="102"/>
      <c r="C27" s="102"/>
      <c r="D27" s="101"/>
      <c r="E27" s="101"/>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06"/>
      <c r="AE27" s="57">
        <v>40</v>
      </c>
      <c r="AF27" s="57">
        <v>30</v>
      </c>
      <c r="AG27" s="57">
        <v>70</v>
      </c>
      <c r="AH27" s="57">
        <v>14</v>
      </c>
      <c r="AI27" s="57"/>
      <c r="AJ27" s="74"/>
      <c r="AK27" s="102"/>
    </row>
    <row r="28" spans="1:37" x14ac:dyDescent="0.2">
      <c r="A28" s="104" t="s">
        <v>57</v>
      </c>
      <c r="B28" s="104">
        <v>1</v>
      </c>
      <c r="C28" s="102" t="s">
        <v>338</v>
      </c>
      <c r="D28" s="171" t="s">
        <v>168</v>
      </c>
      <c r="E28" s="172" t="s">
        <v>203</v>
      </c>
      <c r="F28" s="60" t="s">
        <v>85</v>
      </c>
      <c r="G28" s="57">
        <v>0</v>
      </c>
      <c r="H28" s="57">
        <v>10</v>
      </c>
      <c r="I28" s="57">
        <v>2</v>
      </c>
      <c r="J28" s="57"/>
      <c r="K28" s="57"/>
      <c r="L28" s="57"/>
      <c r="M28" s="57"/>
      <c r="N28" s="57"/>
      <c r="O28" s="57"/>
      <c r="P28" s="57"/>
      <c r="Q28" s="57"/>
      <c r="R28" s="57"/>
      <c r="S28" s="102"/>
      <c r="T28" s="102"/>
      <c r="U28" s="102"/>
      <c r="V28" s="57"/>
      <c r="W28" s="57"/>
      <c r="X28" s="57"/>
      <c r="Y28" s="57"/>
      <c r="Z28" s="57"/>
      <c r="AA28" s="57"/>
      <c r="AB28" s="57"/>
      <c r="AC28" s="57"/>
      <c r="AD28" s="167" t="s">
        <v>203</v>
      </c>
      <c r="AE28" s="57">
        <v>0</v>
      </c>
      <c r="AF28" s="57">
        <v>10</v>
      </c>
      <c r="AG28" s="57">
        <v>10</v>
      </c>
      <c r="AH28" s="57">
        <v>2</v>
      </c>
      <c r="AI28" s="57" t="s">
        <v>10</v>
      </c>
      <c r="AJ28" s="102"/>
      <c r="AK28" s="102"/>
    </row>
    <row r="29" spans="1:37" x14ac:dyDescent="0.2">
      <c r="A29" s="102" t="s">
        <v>57</v>
      </c>
      <c r="B29" s="102">
        <v>2</v>
      </c>
      <c r="C29" s="102" t="s">
        <v>337</v>
      </c>
      <c r="D29" s="171"/>
      <c r="E29" s="172"/>
      <c r="F29" s="60" t="s">
        <v>86</v>
      </c>
      <c r="G29" s="57"/>
      <c r="H29" s="57"/>
      <c r="I29" s="57"/>
      <c r="J29" s="57">
        <v>0</v>
      </c>
      <c r="K29" s="57">
        <v>10</v>
      </c>
      <c r="L29" s="57">
        <v>2</v>
      </c>
      <c r="M29" s="57"/>
      <c r="N29" s="57"/>
      <c r="O29" s="57"/>
      <c r="P29" s="57"/>
      <c r="Q29" s="57"/>
      <c r="R29" s="57"/>
      <c r="S29" s="57"/>
      <c r="T29" s="57"/>
      <c r="U29" s="57"/>
      <c r="V29" s="102"/>
      <c r="W29" s="102"/>
      <c r="X29" s="102"/>
      <c r="Y29" s="57"/>
      <c r="Z29" s="57"/>
      <c r="AA29" s="57"/>
      <c r="AB29" s="57"/>
      <c r="AC29" s="57"/>
      <c r="AD29" s="167"/>
      <c r="AE29" s="57">
        <v>0</v>
      </c>
      <c r="AF29" s="57">
        <v>10</v>
      </c>
      <c r="AG29" s="57">
        <v>10</v>
      </c>
      <c r="AH29" s="57">
        <v>2</v>
      </c>
      <c r="AI29" s="57" t="s">
        <v>10</v>
      </c>
      <c r="AJ29" s="104" t="s">
        <v>284</v>
      </c>
      <c r="AK29" s="102" t="s">
        <v>85</v>
      </c>
    </row>
    <row r="30" spans="1:37" x14ac:dyDescent="0.2">
      <c r="A30" s="102"/>
      <c r="B30" s="102"/>
      <c r="C30" s="102"/>
      <c r="D30" s="101"/>
      <c r="E30" s="101"/>
      <c r="F30" s="62" t="s">
        <v>73</v>
      </c>
      <c r="G30" s="57">
        <f t="shared" ref="G30:AC30" si="3">SUM(G28:G29)</f>
        <v>0</v>
      </c>
      <c r="H30" s="57">
        <f t="shared" si="3"/>
        <v>10</v>
      </c>
      <c r="I30" s="57">
        <f t="shared" si="3"/>
        <v>2</v>
      </c>
      <c r="J30" s="57">
        <f t="shared" si="3"/>
        <v>0</v>
      </c>
      <c r="K30" s="57">
        <f t="shared" si="3"/>
        <v>10</v>
      </c>
      <c r="L30" s="57">
        <f t="shared" si="3"/>
        <v>2</v>
      </c>
      <c r="M30" s="57">
        <f t="shared" si="3"/>
        <v>0</v>
      </c>
      <c r="N30" s="57">
        <f t="shared" si="3"/>
        <v>0</v>
      </c>
      <c r="O30" s="57">
        <f t="shared" si="3"/>
        <v>0</v>
      </c>
      <c r="P30" s="57">
        <f t="shared" si="3"/>
        <v>0</v>
      </c>
      <c r="Q30" s="57">
        <f t="shared" si="3"/>
        <v>0</v>
      </c>
      <c r="R30" s="57">
        <f t="shared" si="3"/>
        <v>0</v>
      </c>
      <c r="S30" s="57">
        <f t="shared" si="3"/>
        <v>0</v>
      </c>
      <c r="T30" s="57">
        <f t="shared" si="3"/>
        <v>0</v>
      </c>
      <c r="U30" s="57">
        <f t="shared" si="3"/>
        <v>0</v>
      </c>
      <c r="V30" s="57">
        <f t="shared" si="3"/>
        <v>0</v>
      </c>
      <c r="W30" s="57">
        <f t="shared" si="3"/>
        <v>0</v>
      </c>
      <c r="X30" s="57">
        <f t="shared" si="3"/>
        <v>0</v>
      </c>
      <c r="Y30" s="57">
        <f t="shared" si="3"/>
        <v>0</v>
      </c>
      <c r="Z30" s="57">
        <f t="shared" si="3"/>
        <v>0</v>
      </c>
      <c r="AA30" s="57">
        <f t="shared" si="3"/>
        <v>0</v>
      </c>
      <c r="AB30" s="57">
        <f t="shared" si="3"/>
        <v>0</v>
      </c>
      <c r="AC30" s="57">
        <f t="shared" si="3"/>
        <v>0</v>
      </c>
      <c r="AD30" s="106"/>
      <c r="AE30" s="57">
        <v>0</v>
      </c>
      <c r="AF30" s="57">
        <v>20</v>
      </c>
      <c r="AG30" s="57">
        <v>20</v>
      </c>
      <c r="AH30" s="57">
        <v>4</v>
      </c>
      <c r="AI30" s="57"/>
      <c r="AJ30" s="74"/>
      <c r="AK30" s="102"/>
    </row>
    <row r="31" spans="1:37" x14ac:dyDescent="0.2">
      <c r="A31" s="105"/>
      <c r="B31" s="105"/>
      <c r="C31" s="173" t="s">
        <v>169</v>
      </c>
      <c r="D31" s="173"/>
      <c r="E31" s="173"/>
      <c r="F31" s="173"/>
      <c r="G31" s="64"/>
      <c r="H31" s="64"/>
      <c r="I31" s="64"/>
      <c r="J31" s="64"/>
      <c r="K31" s="64"/>
      <c r="L31" s="64"/>
      <c r="M31" s="64"/>
      <c r="N31" s="64"/>
      <c r="O31" s="64"/>
      <c r="P31" s="64"/>
      <c r="Q31" s="64"/>
      <c r="R31" s="64"/>
      <c r="S31" s="64"/>
      <c r="T31" s="64"/>
      <c r="U31" s="64"/>
      <c r="V31" s="64"/>
      <c r="W31" s="64"/>
      <c r="X31" s="64"/>
      <c r="Y31" s="64"/>
      <c r="Z31" s="64"/>
      <c r="AA31" s="64"/>
      <c r="AB31" s="64"/>
      <c r="AC31" s="64"/>
      <c r="AD31" s="106"/>
      <c r="AE31" s="57">
        <v>0</v>
      </c>
      <c r="AF31" s="57">
        <v>0</v>
      </c>
      <c r="AG31" s="64"/>
      <c r="AH31" s="64">
        <v>0</v>
      </c>
      <c r="AI31" s="64"/>
      <c r="AJ31" s="74"/>
      <c r="AK31" s="105"/>
    </row>
    <row r="32" spans="1:37" x14ac:dyDescent="0.2">
      <c r="A32" s="102" t="s">
        <v>57</v>
      </c>
      <c r="B32" s="102">
        <v>1</v>
      </c>
      <c r="C32" s="102" t="s">
        <v>285</v>
      </c>
      <c r="D32" s="172" t="s">
        <v>196</v>
      </c>
      <c r="E32" s="169"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06" t="s">
        <v>198</v>
      </c>
      <c r="AE32" s="57">
        <v>0</v>
      </c>
      <c r="AF32" s="57">
        <v>10</v>
      </c>
      <c r="AG32" s="57">
        <v>10</v>
      </c>
      <c r="AH32" s="57">
        <v>2</v>
      </c>
      <c r="AI32" s="57" t="s">
        <v>10</v>
      </c>
      <c r="AJ32" s="102"/>
      <c r="AK32" s="102"/>
    </row>
    <row r="33" spans="1:37" x14ac:dyDescent="0.2">
      <c r="A33" s="102" t="s">
        <v>57</v>
      </c>
      <c r="B33" s="102">
        <v>2</v>
      </c>
      <c r="C33" s="102" t="s">
        <v>390</v>
      </c>
      <c r="D33" s="172"/>
      <c r="E33" s="169"/>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06" t="s">
        <v>198</v>
      </c>
      <c r="AE33" s="57">
        <v>10</v>
      </c>
      <c r="AF33" s="57">
        <v>10</v>
      </c>
      <c r="AG33" s="57">
        <v>20</v>
      </c>
      <c r="AH33" s="57">
        <v>4</v>
      </c>
      <c r="AI33" s="57" t="s">
        <v>58</v>
      </c>
      <c r="AJ33" s="102"/>
      <c r="AK33" s="102"/>
    </row>
    <row r="34" spans="1:37" ht="25.5" x14ac:dyDescent="0.2">
      <c r="A34" s="102" t="s">
        <v>57</v>
      </c>
      <c r="B34" s="102">
        <v>2</v>
      </c>
      <c r="C34" s="102" t="s">
        <v>286</v>
      </c>
      <c r="D34" s="172"/>
      <c r="E34" s="169"/>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06" t="s">
        <v>198</v>
      </c>
      <c r="AE34" s="57">
        <v>0</v>
      </c>
      <c r="AF34" s="57">
        <v>10</v>
      </c>
      <c r="AG34" s="57">
        <v>10</v>
      </c>
      <c r="AH34" s="57">
        <v>2</v>
      </c>
      <c r="AI34" s="57" t="s">
        <v>10</v>
      </c>
      <c r="AJ34" s="102" t="s">
        <v>111</v>
      </c>
      <c r="AK34" s="102" t="s">
        <v>89</v>
      </c>
    </row>
    <row r="35" spans="1:37" x14ac:dyDescent="0.2">
      <c r="A35" s="102" t="s">
        <v>59</v>
      </c>
      <c r="B35" s="102">
        <v>3</v>
      </c>
      <c r="C35" s="102" t="s">
        <v>412</v>
      </c>
      <c r="D35" s="172"/>
      <c r="E35" s="169"/>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06" t="s">
        <v>198</v>
      </c>
      <c r="AE35" s="57">
        <v>10</v>
      </c>
      <c r="AF35" s="57">
        <v>10</v>
      </c>
      <c r="AG35" s="57">
        <v>20</v>
      </c>
      <c r="AH35" s="57">
        <v>4</v>
      </c>
      <c r="AI35" s="57" t="s">
        <v>58</v>
      </c>
      <c r="AJ35" s="104" t="s">
        <v>390</v>
      </c>
      <c r="AK35" s="102" t="s">
        <v>8</v>
      </c>
    </row>
    <row r="36" spans="1:37" ht="25.5" x14ac:dyDescent="0.2">
      <c r="A36" s="102" t="s">
        <v>59</v>
      </c>
      <c r="B36" s="102">
        <v>3</v>
      </c>
      <c r="C36" s="102" t="s">
        <v>287</v>
      </c>
      <c r="D36" s="172" t="s">
        <v>170</v>
      </c>
      <c r="E36" s="172"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102"/>
      <c r="AK36" s="102"/>
    </row>
    <row r="37" spans="1:37" ht="39.75" customHeight="1" x14ac:dyDescent="0.2">
      <c r="A37" s="102" t="s">
        <v>59</v>
      </c>
      <c r="B37" s="102">
        <v>4</v>
      </c>
      <c r="C37" s="102" t="s">
        <v>288</v>
      </c>
      <c r="D37" s="172"/>
      <c r="E37" s="172"/>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102" t="s">
        <v>112</v>
      </c>
      <c r="AK37" s="102" t="s">
        <v>82</v>
      </c>
    </row>
    <row r="38" spans="1:37" ht="25.5" x14ac:dyDescent="0.2">
      <c r="A38" s="102" t="s">
        <v>60</v>
      </c>
      <c r="B38" s="102">
        <v>6</v>
      </c>
      <c r="C38" s="102" t="s">
        <v>289</v>
      </c>
      <c r="D38" s="172" t="s">
        <v>197</v>
      </c>
      <c r="E38" s="169"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102"/>
      <c r="AK38" s="102"/>
    </row>
    <row r="39" spans="1:37" ht="25.5" x14ac:dyDescent="0.2">
      <c r="A39" s="102" t="s">
        <v>61</v>
      </c>
      <c r="B39" s="102">
        <v>7</v>
      </c>
      <c r="C39" s="102" t="s">
        <v>391</v>
      </c>
      <c r="D39" s="172"/>
      <c r="E39" s="169"/>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102"/>
      <c r="AK39" s="102"/>
    </row>
    <row r="40" spans="1:37" ht="25.5" x14ac:dyDescent="0.2">
      <c r="A40" s="102"/>
      <c r="B40" s="102"/>
      <c r="C40" s="102"/>
      <c r="D40" s="101"/>
      <c r="E40" s="101"/>
      <c r="F40" s="62" t="s">
        <v>0</v>
      </c>
      <c r="G40" s="57">
        <f>SUM(G32:G39)</f>
        <v>0</v>
      </c>
      <c r="H40" s="57">
        <f t="shared" ref="H40:AC40" si="4">SUM(H32:H39)</f>
        <v>10</v>
      </c>
      <c r="I40" s="57">
        <f t="shared" si="4"/>
        <v>2</v>
      </c>
      <c r="J40" s="57">
        <f t="shared" si="4"/>
        <v>10</v>
      </c>
      <c r="K40" s="57">
        <f t="shared" si="4"/>
        <v>20</v>
      </c>
      <c r="L40" s="57">
        <f t="shared" si="4"/>
        <v>6</v>
      </c>
      <c r="M40" s="57">
        <f t="shared" si="4"/>
        <v>15</v>
      </c>
      <c r="N40" s="57">
        <f t="shared" si="4"/>
        <v>20</v>
      </c>
      <c r="O40" s="57">
        <f t="shared" si="4"/>
        <v>7</v>
      </c>
      <c r="P40" s="57">
        <f t="shared" si="4"/>
        <v>5</v>
      </c>
      <c r="Q40" s="57">
        <f t="shared" si="4"/>
        <v>10</v>
      </c>
      <c r="R40" s="57">
        <f t="shared" si="4"/>
        <v>3</v>
      </c>
      <c r="S40" s="57">
        <f t="shared" si="4"/>
        <v>0</v>
      </c>
      <c r="T40" s="57">
        <f t="shared" si="4"/>
        <v>0</v>
      </c>
      <c r="U40" s="57">
        <f t="shared" si="4"/>
        <v>0</v>
      </c>
      <c r="V40" s="57">
        <f t="shared" si="4"/>
        <v>5</v>
      </c>
      <c r="W40" s="57">
        <f t="shared" si="4"/>
        <v>10</v>
      </c>
      <c r="X40" s="57">
        <f t="shared" si="4"/>
        <v>3</v>
      </c>
      <c r="Y40" s="57">
        <f t="shared" si="4"/>
        <v>0</v>
      </c>
      <c r="Z40" s="57">
        <f t="shared" si="4"/>
        <v>10</v>
      </c>
      <c r="AA40" s="57">
        <f t="shared" si="4"/>
        <v>2</v>
      </c>
      <c r="AB40" s="57">
        <f t="shared" si="4"/>
        <v>0</v>
      </c>
      <c r="AC40" s="57">
        <f t="shared" si="4"/>
        <v>0</v>
      </c>
      <c r="AD40" s="106"/>
      <c r="AE40" s="57">
        <v>35</v>
      </c>
      <c r="AF40" s="57">
        <v>80</v>
      </c>
      <c r="AG40" s="57">
        <v>115</v>
      </c>
      <c r="AH40" s="57">
        <v>23</v>
      </c>
      <c r="AI40" s="57"/>
      <c r="AJ40" s="74"/>
      <c r="AK40" s="102"/>
    </row>
    <row r="41" spans="1:37" x14ac:dyDescent="0.2">
      <c r="A41" s="102" t="s">
        <v>57</v>
      </c>
      <c r="B41" s="102">
        <v>1</v>
      </c>
      <c r="C41" s="102" t="s">
        <v>339</v>
      </c>
      <c r="D41" s="172" t="s">
        <v>171</v>
      </c>
      <c r="E41" s="102"/>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67" t="s">
        <v>202</v>
      </c>
      <c r="AE41" s="57">
        <v>10</v>
      </c>
      <c r="AF41" s="57">
        <v>10</v>
      </c>
      <c r="AG41" s="57">
        <v>20</v>
      </c>
      <c r="AH41" s="57">
        <v>4</v>
      </c>
      <c r="AI41" s="57" t="s">
        <v>58</v>
      </c>
      <c r="AJ41" s="102"/>
      <c r="AK41" s="102"/>
    </row>
    <row r="42" spans="1:37" x14ac:dyDescent="0.2">
      <c r="A42" s="102" t="s">
        <v>57</v>
      </c>
      <c r="B42" s="102">
        <v>2</v>
      </c>
      <c r="C42" s="102" t="s">
        <v>340</v>
      </c>
      <c r="D42" s="172"/>
      <c r="E42" s="102"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67"/>
      <c r="AE42" s="57">
        <v>5</v>
      </c>
      <c r="AF42" s="57">
        <v>10</v>
      </c>
      <c r="AG42" s="57">
        <v>15</v>
      </c>
      <c r="AH42" s="57">
        <v>3</v>
      </c>
      <c r="AI42" s="57" t="s">
        <v>58</v>
      </c>
      <c r="AJ42" s="102" t="s">
        <v>290</v>
      </c>
      <c r="AK42" s="102" t="s">
        <v>52</v>
      </c>
    </row>
    <row r="43" spans="1:37" ht="51" x14ac:dyDescent="0.2">
      <c r="A43" s="102" t="s">
        <v>61</v>
      </c>
      <c r="B43" s="102">
        <v>7</v>
      </c>
      <c r="C43" s="102" t="s">
        <v>392</v>
      </c>
      <c r="D43" s="172"/>
      <c r="E43" s="102"/>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06" t="s">
        <v>202</v>
      </c>
      <c r="AE43" s="57">
        <v>5</v>
      </c>
      <c r="AF43" s="57">
        <v>5</v>
      </c>
      <c r="AG43" s="57">
        <v>10</v>
      </c>
      <c r="AH43" s="57">
        <v>2</v>
      </c>
      <c r="AI43" s="57" t="s">
        <v>10</v>
      </c>
      <c r="AJ43" s="102" t="s">
        <v>329</v>
      </c>
      <c r="AK43" s="102" t="s">
        <v>148</v>
      </c>
    </row>
    <row r="44" spans="1:37" x14ac:dyDescent="0.2">
      <c r="A44" s="102" t="s">
        <v>59</v>
      </c>
      <c r="B44" s="102">
        <v>3</v>
      </c>
      <c r="C44" s="102" t="s">
        <v>341</v>
      </c>
      <c r="D44" s="172" t="s">
        <v>172</v>
      </c>
      <c r="E44" s="172"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67" t="s">
        <v>201</v>
      </c>
      <c r="AE44" s="57">
        <v>0</v>
      </c>
      <c r="AF44" s="57">
        <v>15</v>
      </c>
      <c r="AG44" s="57">
        <v>15</v>
      </c>
      <c r="AH44" s="57">
        <v>3</v>
      </c>
      <c r="AI44" s="57" t="s">
        <v>10</v>
      </c>
      <c r="AJ44" s="102"/>
      <c r="AK44" s="102"/>
    </row>
    <row r="45" spans="1:37" ht="25.5" x14ac:dyDescent="0.2">
      <c r="A45" s="102" t="s">
        <v>59</v>
      </c>
      <c r="B45" s="102">
        <v>4</v>
      </c>
      <c r="C45" s="102" t="s">
        <v>342</v>
      </c>
      <c r="D45" s="172"/>
      <c r="E45" s="172"/>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67"/>
      <c r="AE45" s="57">
        <v>5</v>
      </c>
      <c r="AF45" s="57">
        <v>10</v>
      </c>
      <c r="AG45" s="57">
        <v>15</v>
      </c>
      <c r="AH45" s="57">
        <v>3</v>
      </c>
      <c r="AI45" s="57" t="s">
        <v>58</v>
      </c>
      <c r="AJ45" s="104" t="s">
        <v>291</v>
      </c>
      <c r="AK45" s="102" t="s">
        <v>77</v>
      </c>
    </row>
    <row r="46" spans="1:37" x14ac:dyDescent="0.2">
      <c r="A46" s="102"/>
      <c r="B46" s="102"/>
      <c r="C46" s="102"/>
      <c r="D46" s="101"/>
      <c r="E46" s="101"/>
      <c r="F46" s="62" t="s">
        <v>1</v>
      </c>
      <c r="G46" s="57">
        <f t="shared" ref="G46:AC46" si="5">SUM(G41:G45)</f>
        <v>10</v>
      </c>
      <c r="H46" s="57">
        <f t="shared" si="5"/>
        <v>10</v>
      </c>
      <c r="I46" s="57">
        <f t="shared" si="5"/>
        <v>4</v>
      </c>
      <c r="J46" s="57">
        <f t="shared" si="5"/>
        <v>5</v>
      </c>
      <c r="K46" s="57">
        <f t="shared" si="5"/>
        <v>10</v>
      </c>
      <c r="L46" s="57">
        <f t="shared" si="5"/>
        <v>3</v>
      </c>
      <c r="M46" s="57">
        <f t="shared" si="5"/>
        <v>0</v>
      </c>
      <c r="N46" s="57">
        <f t="shared" si="5"/>
        <v>15</v>
      </c>
      <c r="O46" s="57">
        <f t="shared" si="5"/>
        <v>3</v>
      </c>
      <c r="P46" s="57">
        <f t="shared" si="5"/>
        <v>5</v>
      </c>
      <c r="Q46" s="57">
        <f t="shared" si="5"/>
        <v>10</v>
      </c>
      <c r="R46" s="57">
        <f t="shared" si="5"/>
        <v>3</v>
      </c>
      <c r="S46" s="57">
        <f t="shared" si="5"/>
        <v>0</v>
      </c>
      <c r="T46" s="57">
        <f t="shared" si="5"/>
        <v>0</v>
      </c>
      <c r="U46" s="57">
        <f t="shared" si="5"/>
        <v>0</v>
      </c>
      <c r="V46" s="57">
        <f t="shared" si="5"/>
        <v>0</v>
      </c>
      <c r="W46" s="57">
        <f t="shared" si="5"/>
        <v>0</v>
      </c>
      <c r="X46" s="57">
        <f t="shared" si="5"/>
        <v>0</v>
      </c>
      <c r="Y46" s="57">
        <f t="shared" si="5"/>
        <v>5</v>
      </c>
      <c r="Z46" s="57">
        <f t="shared" si="5"/>
        <v>5</v>
      </c>
      <c r="AA46" s="57">
        <f t="shared" si="5"/>
        <v>2</v>
      </c>
      <c r="AB46" s="57">
        <f t="shared" si="5"/>
        <v>0</v>
      </c>
      <c r="AC46" s="57">
        <f t="shared" si="5"/>
        <v>0</v>
      </c>
      <c r="AD46" s="106"/>
      <c r="AE46" s="57">
        <v>25</v>
      </c>
      <c r="AF46" s="57">
        <v>50</v>
      </c>
      <c r="AG46" s="57">
        <v>75</v>
      </c>
      <c r="AH46" s="57">
        <v>15</v>
      </c>
      <c r="AI46" s="57"/>
      <c r="AJ46" s="74"/>
      <c r="AK46" s="102"/>
    </row>
    <row r="47" spans="1:37" x14ac:dyDescent="0.2">
      <c r="A47" s="102" t="s">
        <v>57</v>
      </c>
      <c r="B47" s="102">
        <v>1</v>
      </c>
      <c r="C47" s="102" t="s">
        <v>343</v>
      </c>
      <c r="D47" s="172" t="s">
        <v>173</v>
      </c>
      <c r="E47" s="172"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67" t="s">
        <v>422</v>
      </c>
      <c r="AE47" s="57">
        <v>10</v>
      </c>
      <c r="AF47" s="57">
        <v>10</v>
      </c>
      <c r="AG47" s="57">
        <v>20</v>
      </c>
      <c r="AH47" s="57">
        <v>4</v>
      </c>
      <c r="AI47" s="57" t="s">
        <v>58</v>
      </c>
      <c r="AJ47" s="102"/>
      <c r="AK47" s="102"/>
    </row>
    <row r="48" spans="1:37" x14ac:dyDescent="0.2">
      <c r="A48" s="102" t="s">
        <v>57</v>
      </c>
      <c r="B48" s="102">
        <v>2</v>
      </c>
      <c r="C48" s="102" t="s">
        <v>344</v>
      </c>
      <c r="D48" s="172"/>
      <c r="E48" s="172"/>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67"/>
      <c r="AE48" s="57">
        <v>0</v>
      </c>
      <c r="AF48" s="57">
        <v>10</v>
      </c>
      <c r="AG48" s="57">
        <v>10</v>
      </c>
      <c r="AH48" s="57">
        <v>2</v>
      </c>
      <c r="AI48" s="57" t="s">
        <v>10</v>
      </c>
      <c r="AJ48" s="102"/>
      <c r="AK48" s="102"/>
    </row>
    <row r="49" spans="1:37" x14ac:dyDescent="0.2">
      <c r="A49" s="102" t="s">
        <v>59</v>
      </c>
      <c r="B49" s="102">
        <v>3</v>
      </c>
      <c r="C49" s="102" t="s">
        <v>345</v>
      </c>
      <c r="D49" s="172"/>
      <c r="E49" s="172"/>
      <c r="F49" s="48" t="s">
        <v>2</v>
      </c>
      <c r="G49" s="57"/>
      <c r="H49" s="57"/>
      <c r="I49" s="57"/>
      <c r="J49" s="57"/>
      <c r="K49" s="57"/>
      <c r="L49" s="57"/>
      <c r="M49" s="57">
        <v>5</v>
      </c>
      <c r="N49" s="57">
        <v>5</v>
      </c>
      <c r="O49" s="57">
        <v>2</v>
      </c>
      <c r="P49" s="57"/>
      <c r="Q49" s="57"/>
      <c r="R49" s="57"/>
      <c r="S49" s="57"/>
      <c r="T49" s="57"/>
      <c r="U49" s="57"/>
      <c r="V49" s="57"/>
      <c r="W49" s="57"/>
      <c r="X49" s="57"/>
      <c r="Y49" s="102"/>
      <c r="Z49" s="102"/>
      <c r="AA49" s="102"/>
      <c r="AB49" s="57"/>
      <c r="AC49" s="57"/>
      <c r="AD49" s="106" t="s">
        <v>422</v>
      </c>
      <c r="AE49" s="57">
        <v>5</v>
      </c>
      <c r="AF49" s="57">
        <v>5</v>
      </c>
      <c r="AG49" s="57">
        <v>10</v>
      </c>
      <c r="AH49" s="57">
        <v>2</v>
      </c>
      <c r="AI49" s="57" t="s">
        <v>58</v>
      </c>
      <c r="AJ49" s="102"/>
      <c r="AK49" s="102"/>
    </row>
    <row r="50" spans="1:37" ht="25.5" x14ac:dyDescent="0.2">
      <c r="A50" s="102" t="s">
        <v>59</v>
      </c>
      <c r="B50" s="102">
        <v>4</v>
      </c>
      <c r="C50" s="102" t="s">
        <v>346</v>
      </c>
      <c r="D50" s="172"/>
      <c r="E50" s="172"/>
      <c r="F50" s="48" t="s">
        <v>79</v>
      </c>
      <c r="G50" s="57"/>
      <c r="H50" s="57"/>
      <c r="I50" s="57"/>
      <c r="J50" s="57"/>
      <c r="K50" s="57"/>
      <c r="L50" s="57"/>
      <c r="M50" s="102"/>
      <c r="N50" s="102"/>
      <c r="O50" s="102"/>
      <c r="P50" s="57">
        <v>10</v>
      </c>
      <c r="Q50" s="57">
        <v>10</v>
      </c>
      <c r="R50" s="57">
        <v>4</v>
      </c>
      <c r="S50" s="57"/>
      <c r="T50" s="57"/>
      <c r="U50" s="57"/>
      <c r="V50" s="57"/>
      <c r="W50" s="57"/>
      <c r="X50" s="57"/>
      <c r="Y50" s="57"/>
      <c r="Z50" s="57"/>
      <c r="AA50" s="57"/>
      <c r="AB50" s="57"/>
      <c r="AC50" s="57"/>
      <c r="AD50" s="106" t="s">
        <v>183</v>
      </c>
      <c r="AE50" s="57">
        <v>10</v>
      </c>
      <c r="AF50" s="57">
        <v>10</v>
      </c>
      <c r="AG50" s="57">
        <v>20</v>
      </c>
      <c r="AH50" s="57">
        <v>4</v>
      </c>
      <c r="AI50" s="57" t="s">
        <v>58</v>
      </c>
      <c r="AJ50" s="102"/>
      <c r="AK50" s="102"/>
    </row>
    <row r="51" spans="1:37" ht="25.5" x14ac:dyDescent="0.2">
      <c r="A51" s="102"/>
      <c r="B51" s="102"/>
      <c r="C51" s="102"/>
      <c r="D51" s="102"/>
      <c r="E51" s="102"/>
      <c r="F51" s="62" t="s">
        <v>3</v>
      </c>
      <c r="G51" s="57">
        <f t="shared" ref="G51:AC51" si="6">SUM(G47:G50)</f>
        <v>10</v>
      </c>
      <c r="H51" s="57">
        <f t="shared" si="6"/>
        <v>10</v>
      </c>
      <c r="I51" s="57">
        <f t="shared" si="6"/>
        <v>4</v>
      </c>
      <c r="J51" s="57">
        <f t="shared" si="6"/>
        <v>0</v>
      </c>
      <c r="K51" s="57">
        <f t="shared" si="6"/>
        <v>10</v>
      </c>
      <c r="L51" s="57">
        <f t="shared" si="6"/>
        <v>2</v>
      </c>
      <c r="M51" s="57">
        <f t="shared" si="6"/>
        <v>5</v>
      </c>
      <c r="N51" s="57">
        <f t="shared" si="6"/>
        <v>5</v>
      </c>
      <c r="O51" s="57">
        <f t="shared" si="6"/>
        <v>2</v>
      </c>
      <c r="P51" s="57">
        <f t="shared" si="6"/>
        <v>10</v>
      </c>
      <c r="Q51" s="57">
        <f t="shared" si="6"/>
        <v>10</v>
      </c>
      <c r="R51" s="57">
        <f t="shared" si="6"/>
        <v>4</v>
      </c>
      <c r="S51" s="57">
        <f t="shared" si="6"/>
        <v>0</v>
      </c>
      <c r="T51" s="57">
        <f t="shared" si="6"/>
        <v>0</v>
      </c>
      <c r="U51" s="57">
        <f t="shared" si="6"/>
        <v>0</v>
      </c>
      <c r="V51" s="57">
        <f t="shared" si="6"/>
        <v>0</v>
      </c>
      <c r="W51" s="57">
        <f t="shared" si="6"/>
        <v>0</v>
      </c>
      <c r="X51" s="57">
        <f t="shared" si="6"/>
        <v>0</v>
      </c>
      <c r="Y51" s="57">
        <f t="shared" si="6"/>
        <v>0</v>
      </c>
      <c r="Z51" s="57">
        <f t="shared" si="6"/>
        <v>0</v>
      </c>
      <c r="AA51" s="57">
        <f t="shared" si="6"/>
        <v>0</v>
      </c>
      <c r="AB51" s="57">
        <f t="shared" si="6"/>
        <v>0</v>
      </c>
      <c r="AC51" s="57">
        <f t="shared" si="6"/>
        <v>0</v>
      </c>
      <c r="AD51" s="106"/>
      <c r="AE51" s="57">
        <v>25</v>
      </c>
      <c r="AF51" s="57">
        <v>35</v>
      </c>
      <c r="AG51" s="57">
        <v>60</v>
      </c>
      <c r="AH51" s="66">
        <v>12</v>
      </c>
      <c r="AI51" s="57"/>
      <c r="AJ51" s="74"/>
      <c r="AK51" s="102"/>
    </row>
    <row r="52" spans="1:37" x14ac:dyDescent="0.2">
      <c r="A52" s="102" t="s">
        <v>57</v>
      </c>
      <c r="B52" s="102">
        <v>1</v>
      </c>
      <c r="C52" s="102" t="s">
        <v>347</v>
      </c>
      <c r="D52" s="172" t="s">
        <v>174</v>
      </c>
      <c r="E52" s="172"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67" t="s">
        <v>204</v>
      </c>
      <c r="AE52" s="57">
        <v>0</v>
      </c>
      <c r="AF52" s="57">
        <v>10</v>
      </c>
      <c r="AG52" s="57">
        <v>10</v>
      </c>
      <c r="AH52" s="57">
        <v>2</v>
      </c>
      <c r="AI52" s="57" t="s">
        <v>58</v>
      </c>
      <c r="AJ52" s="102"/>
      <c r="AK52" s="102"/>
    </row>
    <row r="53" spans="1:37" x14ac:dyDescent="0.2">
      <c r="A53" s="102" t="s">
        <v>57</v>
      </c>
      <c r="B53" s="102">
        <v>2</v>
      </c>
      <c r="C53" s="102" t="s">
        <v>348</v>
      </c>
      <c r="D53" s="172"/>
      <c r="E53" s="172"/>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67"/>
      <c r="AE53" s="57">
        <v>0</v>
      </c>
      <c r="AF53" s="57">
        <v>5</v>
      </c>
      <c r="AG53" s="57">
        <v>5</v>
      </c>
      <c r="AH53" s="57">
        <v>1</v>
      </c>
      <c r="AI53" s="57" t="s">
        <v>10</v>
      </c>
      <c r="AJ53" s="104" t="s">
        <v>292</v>
      </c>
      <c r="AK53" s="102" t="s">
        <v>88</v>
      </c>
    </row>
    <row r="54" spans="1:37" x14ac:dyDescent="0.2">
      <c r="A54" s="102" t="s">
        <v>59</v>
      </c>
      <c r="B54" s="102">
        <v>3</v>
      </c>
      <c r="C54" s="102" t="s">
        <v>425</v>
      </c>
      <c r="D54" s="172"/>
      <c r="E54" s="172"/>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67" t="s">
        <v>204</v>
      </c>
      <c r="AE54" s="57">
        <v>10</v>
      </c>
      <c r="AF54" s="57">
        <v>0</v>
      </c>
      <c r="AG54" s="57">
        <v>10</v>
      </c>
      <c r="AH54" s="57">
        <v>2</v>
      </c>
      <c r="AI54" s="57" t="s">
        <v>58</v>
      </c>
      <c r="AJ54" s="102"/>
      <c r="AK54" s="102"/>
    </row>
    <row r="55" spans="1:37" x14ac:dyDescent="0.2">
      <c r="A55" s="102" t="s">
        <v>59</v>
      </c>
      <c r="B55" s="102">
        <v>4</v>
      </c>
      <c r="C55" s="102" t="s">
        <v>393</v>
      </c>
      <c r="D55" s="172"/>
      <c r="E55" s="172"/>
      <c r="F55" s="48" t="s">
        <v>206</v>
      </c>
      <c r="G55" s="57"/>
      <c r="H55" s="57"/>
      <c r="I55" s="57"/>
      <c r="J55" s="57"/>
      <c r="K55" s="57"/>
      <c r="L55" s="57"/>
      <c r="M55" s="102"/>
      <c r="N55" s="102"/>
      <c r="O55" s="102"/>
      <c r="P55" s="57">
        <v>5</v>
      </c>
      <c r="Q55" s="57">
        <v>0</v>
      </c>
      <c r="R55" s="57">
        <v>1</v>
      </c>
      <c r="S55" s="65"/>
      <c r="T55" s="65"/>
      <c r="U55" s="65"/>
      <c r="V55" s="57"/>
      <c r="W55" s="57"/>
      <c r="X55" s="57"/>
      <c r="Y55" s="57"/>
      <c r="Z55" s="57"/>
      <c r="AA55" s="57"/>
      <c r="AB55" s="57"/>
      <c r="AC55" s="57"/>
      <c r="AD55" s="167"/>
      <c r="AE55" s="57">
        <v>5</v>
      </c>
      <c r="AF55" s="57">
        <v>0</v>
      </c>
      <c r="AG55" s="57">
        <v>5</v>
      </c>
      <c r="AH55" s="57">
        <v>1</v>
      </c>
      <c r="AI55" s="57" t="s">
        <v>10</v>
      </c>
      <c r="AJ55" s="102"/>
      <c r="AK55" s="102"/>
    </row>
    <row r="56" spans="1:37" x14ac:dyDescent="0.2">
      <c r="A56" s="102" t="s">
        <v>60</v>
      </c>
      <c r="B56" s="102">
        <v>5</v>
      </c>
      <c r="C56" s="57" t="s">
        <v>325</v>
      </c>
      <c r="D56" s="172"/>
      <c r="E56" s="172"/>
      <c r="F56" s="48" t="s">
        <v>140</v>
      </c>
      <c r="G56" s="57"/>
      <c r="H56" s="57"/>
      <c r="I56" s="57"/>
      <c r="J56" s="57"/>
      <c r="K56" s="57"/>
      <c r="L56" s="57"/>
      <c r="M56" s="102"/>
      <c r="N56" s="102"/>
      <c r="O56" s="102"/>
      <c r="P56" s="57"/>
      <c r="Q56" s="57"/>
      <c r="R56" s="57"/>
      <c r="S56" s="57">
        <v>0</v>
      </c>
      <c r="T56" s="57">
        <v>10</v>
      </c>
      <c r="U56" s="57">
        <v>2</v>
      </c>
      <c r="V56" s="57"/>
      <c r="W56" s="57"/>
      <c r="X56" s="57"/>
      <c r="Y56" s="57"/>
      <c r="Z56" s="57"/>
      <c r="AA56" s="57"/>
      <c r="AB56" s="57"/>
      <c r="AC56" s="57"/>
      <c r="AD56" s="167" t="s">
        <v>204</v>
      </c>
      <c r="AE56" s="57">
        <v>0</v>
      </c>
      <c r="AF56" s="57">
        <v>10</v>
      </c>
      <c r="AG56" s="57">
        <v>10</v>
      </c>
      <c r="AH56" s="57">
        <v>2</v>
      </c>
      <c r="AI56" s="57" t="s">
        <v>58</v>
      </c>
      <c r="AJ56" s="104" t="s">
        <v>293</v>
      </c>
      <c r="AK56" s="102" t="s">
        <v>38</v>
      </c>
    </row>
    <row r="57" spans="1:37" ht="33.75" customHeight="1" x14ac:dyDescent="0.2">
      <c r="A57" s="102" t="s">
        <v>60</v>
      </c>
      <c r="B57" s="102">
        <v>6</v>
      </c>
      <c r="C57" s="102" t="s">
        <v>326</v>
      </c>
      <c r="D57" s="172"/>
      <c r="E57" s="172"/>
      <c r="F57" s="48" t="s">
        <v>137</v>
      </c>
      <c r="G57" s="57"/>
      <c r="H57" s="57"/>
      <c r="I57" s="57"/>
      <c r="J57" s="57"/>
      <c r="K57" s="57"/>
      <c r="L57" s="57"/>
      <c r="M57" s="102"/>
      <c r="N57" s="102"/>
      <c r="O57" s="102"/>
      <c r="P57" s="57"/>
      <c r="Q57" s="57"/>
      <c r="R57" s="57"/>
      <c r="S57" s="65"/>
      <c r="T57" s="65"/>
      <c r="U57" s="65"/>
      <c r="V57" s="57">
        <v>0</v>
      </c>
      <c r="W57" s="57">
        <v>10</v>
      </c>
      <c r="X57" s="57">
        <v>2</v>
      </c>
      <c r="Y57" s="57"/>
      <c r="Z57" s="57"/>
      <c r="AA57" s="57"/>
      <c r="AB57" s="57"/>
      <c r="AC57" s="57"/>
      <c r="AD57" s="167"/>
      <c r="AE57" s="57">
        <v>0</v>
      </c>
      <c r="AF57" s="57">
        <v>10</v>
      </c>
      <c r="AG57" s="57">
        <v>10</v>
      </c>
      <c r="AH57" s="57">
        <v>2</v>
      </c>
      <c r="AI57" s="57" t="s">
        <v>58</v>
      </c>
      <c r="AJ57" s="57" t="s">
        <v>325</v>
      </c>
      <c r="AK57" s="102" t="s">
        <v>145</v>
      </c>
    </row>
    <row r="58" spans="1:37" ht="30.75" customHeight="1" x14ac:dyDescent="0.2">
      <c r="A58" s="102"/>
      <c r="B58" s="102"/>
      <c r="C58" s="102"/>
      <c r="D58" s="101"/>
      <c r="E58" s="101"/>
      <c r="F58" s="62" t="s">
        <v>4</v>
      </c>
      <c r="G58" s="57">
        <f t="shared" ref="G58:AC58" si="7">SUM(G52:G56)</f>
        <v>0</v>
      </c>
      <c r="H58" s="57">
        <f t="shared" si="7"/>
        <v>10</v>
      </c>
      <c r="I58" s="57">
        <f t="shared" si="7"/>
        <v>2</v>
      </c>
      <c r="J58" s="57">
        <f t="shared" si="7"/>
        <v>0</v>
      </c>
      <c r="K58" s="57">
        <f t="shared" si="7"/>
        <v>5</v>
      </c>
      <c r="L58" s="57">
        <f t="shared" si="7"/>
        <v>1</v>
      </c>
      <c r="M58" s="57">
        <f>SUM(M52:M57)</f>
        <v>10</v>
      </c>
      <c r="N58" s="57">
        <f t="shared" si="7"/>
        <v>0</v>
      </c>
      <c r="O58" s="57">
        <f>SUM(O52:O57)</f>
        <v>2</v>
      </c>
      <c r="P58" s="57">
        <f t="shared" si="7"/>
        <v>5</v>
      </c>
      <c r="Q58" s="57">
        <f t="shared" si="7"/>
        <v>0</v>
      </c>
      <c r="R58" s="57">
        <f t="shared" si="7"/>
        <v>1</v>
      </c>
      <c r="S58" s="57">
        <f t="shared" si="7"/>
        <v>0</v>
      </c>
      <c r="T58" s="57">
        <f t="shared" si="7"/>
        <v>10</v>
      </c>
      <c r="U58" s="57">
        <f t="shared" si="7"/>
        <v>2</v>
      </c>
      <c r="V58" s="57">
        <f t="shared" si="7"/>
        <v>0</v>
      </c>
      <c r="W58" s="57">
        <f t="shared" si="7"/>
        <v>0</v>
      </c>
      <c r="X58" s="57">
        <f t="shared" si="7"/>
        <v>0</v>
      </c>
      <c r="Y58" s="57">
        <f t="shared" si="7"/>
        <v>0</v>
      </c>
      <c r="Z58" s="57">
        <f t="shared" si="7"/>
        <v>0</v>
      </c>
      <c r="AA58" s="57">
        <f t="shared" si="7"/>
        <v>0</v>
      </c>
      <c r="AB58" s="57">
        <f t="shared" si="7"/>
        <v>0</v>
      </c>
      <c r="AC58" s="57">
        <f t="shared" si="7"/>
        <v>0</v>
      </c>
      <c r="AD58" s="106"/>
      <c r="AE58" s="57">
        <v>15</v>
      </c>
      <c r="AF58" s="57">
        <v>25</v>
      </c>
      <c r="AG58" s="57">
        <v>50</v>
      </c>
      <c r="AH58" s="57">
        <v>10</v>
      </c>
      <c r="AI58" s="57"/>
      <c r="AJ58" s="74"/>
      <c r="AK58" s="102"/>
    </row>
    <row r="59" spans="1:37" x14ac:dyDescent="0.2">
      <c r="A59" s="102" t="s">
        <v>57</v>
      </c>
      <c r="B59" s="102">
        <v>1</v>
      </c>
      <c r="C59" s="102" t="s">
        <v>349</v>
      </c>
      <c r="D59" s="172" t="s">
        <v>175</v>
      </c>
      <c r="E59" s="172"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67" t="s">
        <v>423</v>
      </c>
      <c r="AE59" s="57">
        <v>10</v>
      </c>
      <c r="AF59" s="57">
        <v>10</v>
      </c>
      <c r="AG59" s="57">
        <v>20</v>
      </c>
      <c r="AH59" s="57">
        <v>4</v>
      </c>
      <c r="AI59" s="57" t="s">
        <v>10</v>
      </c>
      <c r="AJ59" s="102"/>
      <c r="AK59" s="102"/>
    </row>
    <row r="60" spans="1:37" ht="24.75" customHeight="1" x14ac:dyDescent="0.2">
      <c r="A60" s="102" t="s">
        <v>57</v>
      </c>
      <c r="B60" s="102">
        <v>2</v>
      </c>
      <c r="C60" s="102" t="s">
        <v>350</v>
      </c>
      <c r="D60" s="172"/>
      <c r="E60" s="172"/>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67"/>
      <c r="AE60" s="57">
        <v>0</v>
      </c>
      <c r="AF60" s="57">
        <v>10</v>
      </c>
      <c r="AG60" s="57">
        <v>10</v>
      </c>
      <c r="AH60" s="57">
        <v>2</v>
      </c>
      <c r="AI60" s="57" t="s">
        <v>10</v>
      </c>
      <c r="AJ60" s="104" t="s">
        <v>294</v>
      </c>
      <c r="AK60" s="102" t="s">
        <v>99</v>
      </c>
    </row>
    <row r="61" spans="1:37" ht="38.25" customHeight="1" x14ac:dyDescent="0.2">
      <c r="A61" s="102" t="s">
        <v>60</v>
      </c>
      <c r="B61" s="102">
        <v>5</v>
      </c>
      <c r="C61" s="102" t="s">
        <v>351</v>
      </c>
      <c r="D61" s="172"/>
      <c r="E61" s="172"/>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06" t="s">
        <v>424</v>
      </c>
      <c r="AE61" s="57">
        <v>5</v>
      </c>
      <c r="AF61" s="57">
        <v>5</v>
      </c>
      <c r="AG61" s="57">
        <v>10</v>
      </c>
      <c r="AH61" s="57">
        <v>2</v>
      </c>
      <c r="AI61" s="57" t="s">
        <v>58</v>
      </c>
      <c r="AJ61" s="104" t="s">
        <v>295</v>
      </c>
      <c r="AK61" s="102" t="s">
        <v>100</v>
      </c>
    </row>
    <row r="62" spans="1:37" x14ac:dyDescent="0.2">
      <c r="A62" s="102" t="s">
        <v>60</v>
      </c>
      <c r="B62" s="102">
        <v>6</v>
      </c>
      <c r="C62" s="102" t="s">
        <v>327</v>
      </c>
      <c r="D62" s="172"/>
      <c r="E62" s="172"/>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06" t="s">
        <v>424</v>
      </c>
      <c r="AE62" s="57">
        <v>10</v>
      </c>
      <c r="AF62" s="57">
        <v>0</v>
      </c>
      <c r="AG62" s="57">
        <v>10</v>
      </c>
      <c r="AH62" s="57">
        <v>2</v>
      </c>
      <c r="AI62" s="57" t="s">
        <v>10</v>
      </c>
      <c r="AJ62" s="102"/>
      <c r="AK62" s="102"/>
    </row>
    <row r="63" spans="1:37" ht="35.25" customHeight="1" x14ac:dyDescent="0.2">
      <c r="A63" s="102"/>
      <c r="B63" s="102"/>
      <c r="C63" s="102"/>
      <c r="D63" s="102"/>
      <c r="E63" s="102"/>
      <c r="F63" s="62" t="s">
        <v>5</v>
      </c>
      <c r="G63" s="57">
        <f t="shared" ref="G63:AC63" si="8">SUM(G59:G62)</f>
        <v>10</v>
      </c>
      <c r="H63" s="57">
        <f t="shared" si="8"/>
        <v>10</v>
      </c>
      <c r="I63" s="57">
        <f t="shared" si="8"/>
        <v>4</v>
      </c>
      <c r="J63" s="57">
        <f t="shared" si="8"/>
        <v>0</v>
      </c>
      <c r="K63" s="57">
        <f t="shared" si="8"/>
        <v>10</v>
      </c>
      <c r="L63" s="57">
        <f t="shared" si="8"/>
        <v>2</v>
      </c>
      <c r="M63" s="57">
        <f t="shared" si="8"/>
        <v>0</v>
      </c>
      <c r="N63" s="57">
        <f t="shared" si="8"/>
        <v>0</v>
      </c>
      <c r="O63" s="57">
        <f t="shared" si="8"/>
        <v>0</v>
      </c>
      <c r="P63" s="57">
        <f t="shared" si="8"/>
        <v>0</v>
      </c>
      <c r="Q63" s="57">
        <f t="shared" si="8"/>
        <v>0</v>
      </c>
      <c r="R63" s="57">
        <f t="shared" si="8"/>
        <v>0</v>
      </c>
      <c r="S63" s="57">
        <f t="shared" si="8"/>
        <v>5</v>
      </c>
      <c r="T63" s="57">
        <f t="shared" si="8"/>
        <v>5</v>
      </c>
      <c r="U63" s="57">
        <f t="shared" si="8"/>
        <v>2</v>
      </c>
      <c r="V63" s="57">
        <f t="shared" si="8"/>
        <v>10</v>
      </c>
      <c r="W63" s="57">
        <f t="shared" si="8"/>
        <v>0</v>
      </c>
      <c r="X63" s="57">
        <f t="shared" si="8"/>
        <v>2</v>
      </c>
      <c r="Y63" s="57">
        <f t="shared" si="8"/>
        <v>0</v>
      </c>
      <c r="Z63" s="57">
        <f t="shared" si="8"/>
        <v>0</v>
      </c>
      <c r="AA63" s="57">
        <f t="shared" si="8"/>
        <v>0</v>
      </c>
      <c r="AB63" s="57">
        <f t="shared" si="8"/>
        <v>0</v>
      </c>
      <c r="AC63" s="57">
        <f t="shared" si="8"/>
        <v>0</v>
      </c>
      <c r="AD63" s="106"/>
      <c r="AE63" s="57">
        <v>25</v>
      </c>
      <c r="AF63" s="57">
        <v>25</v>
      </c>
      <c r="AG63" s="57">
        <v>50</v>
      </c>
      <c r="AH63" s="57">
        <v>10</v>
      </c>
      <c r="AI63" s="57"/>
      <c r="AJ63" s="74"/>
      <c r="AK63" s="102"/>
    </row>
    <row r="64" spans="1:37" x14ac:dyDescent="0.2">
      <c r="A64" s="102" t="s">
        <v>57</v>
      </c>
      <c r="B64" s="102">
        <v>2</v>
      </c>
      <c r="C64" s="102" t="s">
        <v>394</v>
      </c>
      <c r="D64" s="172" t="s">
        <v>176</v>
      </c>
      <c r="E64" s="172" t="s">
        <v>200</v>
      </c>
      <c r="F64" s="48" t="s">
        <v>186</v>
      </c>
      <c r="G64" s="57"/>
      <c r="H64" s="57"/>
      <c r="I64" s="57"/>
      <c r="J64" s="57">
        <v>5</v>
      </c>
      <c r="K64" s="57">
        <v>10</v>
      </c>
      <c r="L64" s="57">
        <v>3</v>
      </c>
      <c r="M64" s="57"/>
      <c r="N64" s="57"/>
      <c r="O64" s="57"/>
      <c r="P64" s="57"/>
      <c r="Q64" s="57"/>
      <c r="R64" s="57"/>
      <c r="S64" s="102"/>
      <c r="T64" s="102"/>
      <c r="U64" s="102"/>
      <c r="V64" s="57"/>
      <c r="W64" s="57"/>
      <c r="X64" s="57"/>
      <c r="Y64" s="57"/>
      <c r="Z64" s="57"/>
      <c r="AA64" s="57"/>
      <c r="AB64" s="57"/>
      <c r="AC64" s="57"/>
      <c r="AD64" s="106" t="s">
        <v>200</v>
      </c>
      <c r="AE64" s="57">
        <v>5</v>
      </c>
      <c r="AF64" s="57">
        <v>10</v>
      </c>
      <c r="AG64" s="57">
        <v>15</v>
      </c>
      <c r="AH64" s="57">
        <v>3</v>
      </c>
      <c r="AI64" s="57" t="s">
        <v>10</v>
      </c>
      <c r="AJ64" s="102"/>
      <c r="AK64" s="102"/>
    </row>
    <row r="65" spans="1:37" ht="26.25" customHeight="1" x14ac:dyDescent="0.2">
      <c r="A65" s="102" t="s">
        <v>59</v>
      </c>
      <c r="B65" s="102">
        <v>3</v>
      </c>
      <c r="C65" s="102" t="s">
        <v>395</v>
      </c>
      <c r="D65" s="172"/>
      <c r="E65" s="172"/>
      <c r="F65" s="48" t="s">
        <v>207</v>
      </c>
      <c r="G65" s="57"/>
      <c r="H65" s="57"/>
      <c r="I65" s="57"/>
      <c r="J65" s="57"/>
      <c r="K65" s="57"/>
      <c r="L65" s="57"/>
      <c r="M65" s="57">
        <v>5</v>
      </c>
      <c r="N65" s="57">
        <v>15</v>
      </c>
      <c r="O65" s="57">
        <v>4</v>
      </c>
      <c r="P65" s="57"/>
      <c r="Q65" s="57"/>
      <c r="R65" s="57"/>
      <c r="S65" s="57"/>
      <c r="T65" s="57"/>
      <c r="U65" s="57"/>
      <c r="V65" s="102"/>
      <c r="W65" s="102"/>
      <c r="X65" s="102"/>
      <c r="Y65" s="57"/>
      <c r="Z65" s="57"/>
      <c r="AA65" s="57"/>
      <c r="AB65" s="57"/>
      <c r="AC65" s="57"/>
      <c r="AD65" s="106" t="s">
        <v>200</v>
      </c>
      <c r="AE65" s="57">
        <v>5</v>
      </c>
      <c r="AF65" s="57">
        <v>15</v>
      </c>
      <c r="AG65" s="57">
        <v>20</v>
      </c>
      <c r="AH65" s="57">
        <v>4</v>
      </c>
      <c r="AI65" s="57" t="s">
        <v>10</v>
      </c>
      <c r="AJ65" s="104" t="s">
        <v>394</v>
      </c>
      <c r="AK65" s="102" t="s">
        <v>186</v>
      </c>
    </row>
    <row r="66" spans="1:37" ht="36" customHeight="1" x14ac:dyDescent="0.2">
      <c r="A66" s="102"/>
      <c r="B66" s="102"/>
      <c r="C66" s="102"/>
      <c r="D66" s="101"/>
      <c r="E66" s="101"/>
      <c r="F66" s="62" t="s">
        <v>187</v>
      </c>
      <c r="G66" s="57">
        <f t="shared" ref="G66:AC66" si="9">SUM(G64:G65)</f>
        <v>0</v>
      </c>
      <c r="H66" s="57">
        <f t="shared" si="9"/>
        <v>0</v>
      </c>
      <c r="I66" s="57">
        <f t="shared" si="9"/>
        <v>0</v>
      </c>
      <c r="J66" s="57">
        <f t="shared" si="9"/>
        <v>5</v>
      </c>
      <c r="K66" s="57">
        <f t="shared" si="9"/>
        <v>10</v>
      </c>
      <c r="L66" s="57">
        <f t="shared" si="9"/>
        <v>3</v>
      </c>
      <c r="M66" s="57">
        <f t="shared" si="9"/>
        <v>5</v>
      </c>
      <c r="N66" s="57">
        <f t="shared" si="9"/>
        <v>15</v>
      </c>
      <c r="O66" s="57">
        <f t="shared" si="9"/>
        <v>4</v>
      </c>
      <c r="P66" s="57">
        <f t="shared" si="9"/>
        <v>0</v>
      </c>
      <c r="Q66" s="57">
        <f t="shared" si="9"/>
        <v>0</v>
      </c>
      <c r="R66" s="57">
        <f t="shared" si="9"/>
        <v>0</v>
      </c>
      <c r="S66" s="57">
        <f t="shared" si="9"/>
        <v>0</v>
      </c>
      <c r="T66" s="57">
        <f t="shared" si="9"/>
        <v>0</v>
      </c>
      <c r="U66" s="57">
        <f t="shared" si="9"/>
        <v>0</v>
      </c>
      <c r="V66" s="57">
        <f t="shared" si="9"/>
        <v>0</v>
      </c>
      <c r="W66" s="57">
        <f t="shared" si="9"/>
        <v>0</v>
      </c>
      <c r="X66" s="57">
        <f t="shared" si="9"/>
        <v>0</v>
      </c>
      <c r="Y66" s="57">
        <f t="shared" si="9"/>
        <v>0</v>
      </c>
      <c r="Z66" s="57">
        <f t="shared" si="9"/>
        <v>0</v>
      </c>
      <c r="AA66" s="57">
        <f t="shared" si="9"/>
        <v>0</v>
      </c>
      <c r="AB66" s="57">
        <f t="shared" si="9"/>
        <v>0</v>
      </c>
      <c r="AC66" s="57">
        <f t="shared" si="9"/>
        <v>0</v>
      </c>
      <c r="AD66" s="106"/>
      <c r="AE66" s="57">
        <v>10</v>
      </c>
      <c r="AF66" s="57">
        <v>25</v>
      </c>
      <c r="AG66" s="57">
        <v>35</v>
      </c>
      <c r="AH66" s="57">
        <v>7</v>
      </c>
      <c r="AI66" s="57"/>
      <c r="AJ66" s="74"/>
      <c r="AK66" s="102"/>
    </row>
    <row r="67" spans="1:37" x14ac:dyDescent="0.2">
      <c r="A67" s="102" t="s">
        <v>57</v>
      </c>
      <c r="B67" s="102">
        <v>1</v>
      </c>
      <c r="C67" s="102" t="s">
        <v>296</v>
      </c>
      <c r="D67" s="172" t="s">
        <v>177</v>
      </c>
      <c r="E67" s="172"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06" t="s">
        <v>209</v>
      </c>
      <c r="AE67" s="57">
        <v>10</v>
      </c>
      <c r="AF67" s="57">
        <v>0</v>
      </c>
      <c r="AG67" s="57">
        <v>10</v>
      </c>
      <c r="AH67" s="57">
        <v>2</v>
      </c>
      <c r="AI67" s="57" t="s">
        <v>58</v>
      </c>
      <c r="AJ67" s="102"/>
      <c r="AK67" s="102"/>
    </row>
    <row r="68" spans="1:37" x14ac:dyDescent="0.2">
      <c r="A68" s="102" t="s">
        <v>57</v>
      </c>
      <c r="B68" s="102">
        <v>2</v>
      </c>
      <c r="C68" s="102" t="s">
        <v>297</v>
      </c>
      <c r="D68" s="172"/>
      <c r="E68" s="172"/>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67" t="s">
        <v>209</v>
      </c>
      <c r="AE68" s="57">
        <v>0</v>
      </c>
      <c r="AF68" s="57">
        <v>20</v>
      </c>
      <c r="AG68" s="57">
        <v>20</v>
      </c>
      <c r="AH68" s="57">
        <v>4</v>
      </c>
      <c r="AI68" s="57" t="s">
        <v>10</v>
      </c>
      <c r="AJ68" s="102"/>
      <c r="AK68" s="102"/>
    </row>
    <row r="69" spans="1:37" ht="45" customHeight="1" x14ac:dyDescent="0.2">
      <c r="A69" s="102" t="s">
        <v>59</v>
      </c>
      <c r="B69" s="102">
        <v>3</v>
      </c>
      <c r="C69" s="102" t="s">
        <v>298</v>
      </c>
      <c r="D69" s="172"/>
      <c r="E69" s="172"/>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67"/>
      <c r="AE69" s="57">
        <v>0</v>
      </c>
      <c r="AF69" s="57">
        <v>20</v>
      </c>
      <c r="AG69" s="57">
        <v>20</v>
      </c>
      <c r="AH69" s="57">
        <v>4</v>
      </c>
      <c r="AI69" s="57" t="s">
        <v>10</v>
      </c>
      <c r="AJ69" s="104" t="s">
        <v>297</v>
      </c>
      <c r="AK69" s="102" t="s">
        <v>129</v>
      </c>
    </row>
    <row r="70" spans="1:37" ht="36" customHeight="1" x14ac:dyDescent="0.2">
      <c r="A70" s="102"/>
      <c r="B70" s="102"/>
      <c r="C70" s="102"/>
      <c r="D70" s="101"/>
      <c r="E70" s="101"/>
      <c r="F70" s="62" t="s">
        <v>6</v>
      </c>
      <c r="G70" s="57">
        <f>SUM(G67:G69)</f>
        <v>10</v>
      </c>
      <c r="H70" s="57">
        <f t="shared" ref="H70:AC70" si="10">SUM(H67:H69)</f>
        <v>0</v>
      </c>
      <c r="I70" s="57">
        <f t="shared" si="10"/>
        <v>2</v>
      </c>
      <c r="J70" s="57">
        <f t="shared" si="10"/>
        <v>0</v>
      </c>
      <c r="K70" s="57">
        <f t="shared" si="10"/>
        <v>20</v>
      </c>
      <c r="L70" s="57">
        <f t="shared" si="10"/>
        <v>4</v>
      </c>
      <c r="M70" s="57">
        <f t="shared" si="10"/>
        <v>0</v>
      </c>
      <c r="N70" s="57">
        <f t="shared" si="10"/>
        <v>20</v>
      </c>
      <c r="O70" s="57">
        <f t="shared" si="10"/>
        <v>4</v>
      </c>
      <c r="P70" s="57">
        <f t="shared" si="10"/>
        <v>0</v>
      </c>
      <c r="Q70" s="57">
        <f t="shared" si="10"/>
        <v>0</v>
      </c>
      <c r="R70" s="57">
        <f t="shared" si="10"/>
        <v>0</v>
      </c>
      <c r="S70" s="57">
        <f t="shared" si="10"/>
        <v>0</v>
      </c>
      <c r="T70" s="57">
        <f t="shared" si="10"/>
        <v>0</v>
      </c>
      <c r="U70" s="57">
        <f t="shared" si="10"/>
        <v>0</v>
      </c>
      <c r="V70" s="57">
        <f t="shared" si="10"/>
        <v>0</v>
      </c>
      <c r="W70" s="57">
        <f t="shared" si="10"/>
        <v>0</v>
      </c>
      <c r="X70" s="57">
        <f t="shared" si="10"/>
        <v>0</v>
      </c>
      <c r="Y70" s="57">
        <f t="shared" si="10"/>
        <v>0</v>
      </c>
      <c r="Z70" s="57">
        <f t="shared" si="10"/>
        <v>0</v>
      </c>
      <c r="AA70" s="57">
        <f t="shared" si="10"/>
        <v>0</v>
      </c>
      <c r="AB70" s="57">
        <f t="shared" si="10"/>
        <v>0</v>
      </c>
      <c r="AC70" s="57">
        <f t="shared" si="10"/>
        <v>0</v>
      </c>
      <c r="AD70" s="106"/>
      <c r="AE70" s="57">
        <v>10</v>
      </c>
      <c r="AF70" s="57">
        <v>40</v>
      </c>
      <c r="AG70" s="57">
        <v>50</v>
      </c>
      <c r="AH70" s="57">
        <v>10</v>
      </c>
      <c r="AI70" s="57"/>
      <c r="AJ70" s="74"/>
      <c r="AK70" s="102"/>
    </row>
    <row r="71" spans="1:37" x14ac:dyDescent="0.2">
      <c r="A71" s="67"/>
      <c r="B71" s="67"/>
      <c r="C71" s="174" t="s">
        <v>419</v>
      </c>
      <c r="D71" s="174"/>
      <c r="E71" s="174"/>
      <c r="F71" s="174"/>
      <c r="G71" s="68"/>
      <c r="H71" s="68"/>
      <c r="I71" s="68"/>
      <c r="J71" s="68"/>
      <c r="K71" s="68"/>
      <c r="L71" s="68"/>
      <c r="M71" s="68"/>
      <c r="N71" s="68"/>
      <c r="O71" s="68"/>
      <c r="P71" s="68"/>
      <c r="Q71" s="68"/>
      <c r="R71" s="68"/>
      <c r="S71" s="68"/>
      <c r="T71" s="68"/>
      <c r="U71" s="68"/>
      <c r="V71" s="68"/>
      <c r="W71" s="68"/>
      <c r="X71" s="68"/>
      <c r="Y71" s="68"/>
      <c r="Z71" s="68"/>
      <c r="AA71" s="68"/>
      <c r="AB71" s="68"/>
      <c r="AC71" s="68"/>
      <c r="AD71" s="106"/>
      <c r="AE71" s="68">
        <v>145</v>
      </c>
      <c r="AF71" s="68">
        <v>280</v>
      </c>
      <c r="AG71" s="68">
        <v>425</v>
      </c>
      <c r="AH71" s="69">
        <v>87</v>
      </c>
      <c r="AI71" s="68"/>
      <c r="AJ71" s="67"/>
      <c r="AK71" s="102"/>
    </row>
    <row r="72" spans="1:37" ht="30" customHeight="1" x14ac:dyDescent="0.2">
      <c r="A72" s="105"/>
      <c r="B72" s="105"/>
      <c r="C72" s="102"/>
      <c r="D72" s="101"/>
      <c r="E72" s="101"/>
      <c r="F72" s="62" t="s">
        <v>44</v>
      </c>
      <c r="G72" s="64">
        <f t="shared" ref="G72:AC72" si="11">G70+G66+G63+G58+G51+G46+G40+G30+G27+G18+G12</f>
        <v>70</v>
      </c>
      <c r="H72" s="64">
        <f t="shared" si="11"/>
        <v>80</v>
      </c>
      <c r="I72" s="64">
        <f t="shared" si="11"/>
        <v>30</v>
      </c>
      <c r="J72" s="64">
        <f t="shared" si="11"/>
        <v>50</v>
      </c>
      <c r="K72" s="64">
        <f t="shared" si="11"/>
        <v>100</v>
      </c>
      <c r="L72" s="64">
        <f t="shared" si="11"/>
        <v>30</v>
      </c>
      <c r="M72" s="64">
        <f t="shared" si="11"/>
        <v>50</v>
      </c>
      <c r="N72" s="64">
        <f t="shared" si="11"/>
        <v>85</v>
      </c>
      <c r="O72" s="64">
        <f t="shared" si="11"/>
        <v>27</v>
      </c>
      <c r="P72" s="64">
        <f t="shared" si="11"/>
        <v>35</v>
      </c>
      <c r="Q72" s="64">
        <f t="shared" si="11"/>
        <v>40</v>
      </c>
      <c r="R72" s="64">
        <f t="shared" si="11"/>
        <v>15</v>
      </c>
      <c r="S72" s="64">
        <f t="shared" si="11"/>
        <v>15</v>
      </c>
      <c r="T72" s="64">
        <f t="shared" si="11"/>
        <v>30</v>
      </c>
      <c r="U72" s="64">
        <f t="shared" si="11"/>
        <v>10</v>
      </c>
      <c r="V72" s="64">
        <f t="shared" si="11"/>
        <v>45</v>
      </c>
      <c r="W72" s="64">
        <f t="shared" si="11"/>
        <v>15</v>
      </c>
      <c r="X72" s="64">
        <f t="shared" si="11"/>
        <v>11</v>
      </c>
      <c r="Y72" s="64">
        <f t="shared" si="11"/>
        <v>25</v>
      </c>
      <c r="Z72" s="64">
        <f t="shared" si="11"/>
        <v>20</v>
      </c>
      <c r="AA72" s="64">
        <f t="shared" si="11"/>
        <v>9</v>
      </c>
      <c r="AB72" s="64">
        <f t="shared" si="11"/>
        <v>0</v>
      </c>
      <c r="AC72" s="64">
        <f t="shared" si="11"/>
        <v>10</v>
      </c>
      <c r="AD72" s="106"/>
      <c r="AE72" s="64">
        <v>290</v>
      </c>
      <c r="AF72" s="64">
        <v>380</v>
      </c>
      <c r="AG72" s="64">
        <v>680</v>
      </c>
      <c r="AH72" s="107">
        <v>0</v>
      </c>
      <c r="AI72" s="64"/>
      <c r="AJ72" s="102"/>
      <c r="AK72" s="102"/>
    </row>
    <row r="73" spans="1:37" ht="35.25" customHeight="1" x14ac:dyDescent="0.2">
      <c r="A73" s="105"/>
      <c r="B73" s="105"/>
      <c r="C73" s="102"/>
      <c r="D73" s="101"/>
      <c r="E73" s="101"/>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06"/>
      <c r="AE73" s="172"/>
      <c r="AF73" s="172"/>
      <c r="AG73" s="172"/>
      <c r="AH73" s="172"/>
      <c r="AI73" s="172"/>
      <c r="AJ73" s="172"/>
      <c r="AK73" s="172"/>
    </row>
    <row r="74" spans="1:37" ht="33.75" customHeight="1" x14ac:dyDescent="0.2">
      <c r="A74" s="102" t="s">
        <v>60</v>
      </c>
      <c r="B74" s="102">
        <v>6</v>
      </c>
      <c r="C74" s="102" t="s">
        <v>396</v>
      </c>
      <c r="D74" s="171" t="s">
        <v>189</v>
      </c>
      <c r="E74" s="172" t="s">
        <v>190</v>
      </c>
      <c r="F74" s="48" t="s">
        <v>178</v>
      </c>
      <c r="G74" s="57"/>
      <c r="H74" s="57"/>
      <c r="I74" s="57"/>
      <c r="J74" s="57"/>
      <c r="K74" s="57"/>
      <c r="L74" s="57"/>
      <c r="M74" s="102"/>
      <c r="N74" s="102"/>
      <c r="O74" s="102"/>
      <c r="P74" s="57"/>
      <c r="Q74" s="57"/>
      <c r="R74" s="57"/>
      <c r="S74" s="67"/>
      <c r="T74" s="67"/>
      <c r="U74" s="67"/>
      <c r="V74" s="57">
        <v>0</v>
      </c>
      <c r="W74" s="57">
        <v>20</v>
      </c>
      <c r="X74" s="57">
        <v>6</v>
      </c>
      <c r="Y74" s="57"/>
      <c r="Z74" s="57"/>
      <c r="AA74" s="57"/>
      <c r="AB74" s="57"/>
      <c r="AC74" s="57"/>
      <c r="AD74" s="167" t="s">
        <v>190</v>
      </c>
      <c r="AE74" s="57">
        <v>0</v>
      </c>
      <c r="AF74" s="57">
        <v>20</v>
      </c>
      <c r="AG74" s="57">
        <v>20</v>
      </c>
      <c r="AH74" s="57">
        <v>6</v>
      </c>
      <c r="AI74" s="57" t="s">
        <v>10</v>
      </c>
      <c r="AJ74" s="102"/>
      <c r="AK74" s="102"/>
    </row>
    <row r="75" spans="1:37" ht="42.75" customHeight="1" x14ac:dyDescent="0.2">
      <c r="A75" s="102" t="s">
        <v>61</v>
      </c>
      <c r="B75" s="102">
        <v>7</v>
      </c>
      <c r="C75" s="102" t="s">
        <v>397</v>
      </c>
      <c r="D75" s="171"/>
      <c r="E75" s="172"/>
      <c r="F75" s="48" t="s">
        <v>179</v>
      </c>
      <c r="G75" s="57"/>
      <c r="H75" s="57"/>
      <c r="I75" s="57"/>
      <c r="J75" s="57"/>
      <c r="K75" s="57"/>
      <c r="L75" s="57"/>
      <c r="M75" s="57"/>
      <c r="N75" s="57"/>
      <c r="O75" s="57"/>
      <c r="P75" s="102"/>
      <c r="Q75" s="102"/>
      <c r="R75" s="102"/>
      <c r="S75" s="57"/>
      <c r="T75" s="57"/>
      <c r="U75" s="57"/>
      <c r="V75" s="67"/>
      <c r="W75" s="67"/>
      <c r="X75" s="67"/>
      <c r="Y75" s="57">
        <v>0</v>
      </c>
      <c r="Z75" s="57">
        <v>20</v>
      </c>
      <c r="AA75" s="57">
        <v>6</v>
      </c>
      <c r="AB75" s="57"/>
      <c r="AC75" s="57"/>
      <c r="AD75" s="167"/>
      <c r="AE75" s="57">
        <v>0</v>
      </c>
      <c r="AF75" s="57">
        <v>20</v>
      </c>
      <c r="AG75" s="57">
        <v>20</v>
      </c>
      <c r="AH75" s="57">
        <v>6</v>
      </c>
      <c r="AI75" s="57" t="s">
        <v>10</v>
      </c>
      <c r="AJ75" s="104" t="s">
        <v>396</v>
      </c>
      <c r="AK75" s="102" t="s">
        <v>178</v>
      </c>
    </row>
    <row r="76" spans="1:37" ht="45.75" customHeight="1" x14ac:dyDescent="0.2">
      <c r="A76" s="102"/>
      <c r="B76" s="102"/>
      <c r="C76" s="70"/>
      <c r="D76" s="102"/>
      <c r="E76" s="102"/>
      <c r="F76" s="62" t="s">
        <v>42</v>
      </c>
      <c r="G76" s="57">
        <f>SUM(G74:G75)</f>
        <v>0</v>
      </c>
      <c r="H76" s="57">
        <f t="shared" ref="H76:AC76" si="12">SUM(H74:H75)</f>
        <v>0</v>
      </c>
      <c r="I76" s="57">
        <f t="shared" si="12"/>
        <v>0</v>
      </c>
      <c r="J76" s="57">
        <f t="shared" si="12"/>
        <v>0</v>
      </c>
      <c r="K76" s="57">
        <f t="shared" si="12"/>
        <v>0</v>
      </c>
      <c r="L76" s="57">
        <f t="shared" si="12"/>
        <v>0</v>
      </c>
      <c r="M76" s="57">
        <f t="shared" si="12"/>
        <v>0</v>
      </c>
      <c r="N76" s="57">
        <f t="shared" si="12"/>
        <v>0</v>
      </c>
      <c r="O76" s="57">
        <f t="shared" si="12"/>
        <v>0</v>
      </c>
      <c r="P76" s="57">
        <f t="shared" si="12"/>
        <v>0</v>
      </c>
      <c r="Q76" s="57">
        <f t="shared" si="12"/>
        <v>0</v>
      </c>
      <c r="R76" s="57">
        <f t="shared" si="12"/>
        <v>0</v>
      </c>
      <c r="S76" s="57">
        <f t="shared" si="12"/>
        <v>0</v>
      </c>
      <c r="T76" s="57">
        <f t="shared" si="12"/>
        <v>0</v>
      </c>
      <c r="U76" s="57">
        <f t="shared" si="12"/>
        <v>0</v>
      </c>
      <c r="V76" s="57">
        <f t="shared" si="12"/>
        <v>0</v>
      </c>
      <c r="W76" s="57">
        <f t="shared" si="12"/>
        <v>20</v>
      </c>
      <c r="X76" s="57">
        <f t="shared" si="12"/>
        <v>6</v>
      </c>
      <c r="Y76" s="57">
        <f t="shared" si="12"/>
        <v>0</v>
      </c>
      <c r="Z76" s="57">
        <f t="shared" si="12"/>
        <v>20</v>
      </c>
      <c r="AA76" s="57">
        <f t="shared" si="12"/>
        <v>6</v>
      </c>
      <c r="AB76" s="57">
        <f t="shared" si="12"/>
        <v>0</v>
      </c>
      <c r="AC76" s="57">
        <f t="shared" si="12"/>
        <v>0</v>
      </c>
      <c r="AD76" s="106"/>
      <c r="AE76" s="57">
        <v>0</v>
      </c>
      <c r="AF76" s="57">
        <v>40</v>
      </c>
      <c r="AG76" s="57">
        <v>40</v>
      </c>
      <c r="AH76" s="57">
        <v>12</v>
      </c>
      <c r="AI76" s="57"/>
      <c r="AJ76" s="75"/>
      <c r="AK76" s="102"/>
    </row>
    <row r="77" spans="1:37" ht="28.5" customHeight="1" x14ac:dyDescent="0.2">
      <c r="A77" s="102" t="s">
        <v>60</v>
      </c>
      <c r="B77" s="102">
        <v>6</v>
      </c>
      <c r="C77" s="102" t="s">
        <v>398</v>
      </c>
      <c r="D77" s="171" t="s">
        <v>191</v>
      </c>
      <c r="E77" s="172"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67" t="s">
        <v>192</v>
      </c>
      <c r="AE77" s="57">
        <v>0</v>
      </c>
      <c r="AF77" s="57">
        <v>20</v>
      </c>
      <c r="AG77" s="57">
        <v>20</v>
      </c>
      <c r="AH77" s="57">
        <v>6</v>
      </c>
      <c r="AI77" s="57" t="s">
        <v>10</v>
      </c>
      <c r="AJ77" s="75"/>
      <c r="AK77" s="102"/>
    </row>
    <row r="78" spans="1:37" ht="35.25" customHeight="1" x14ac:dyDescent="0.2">
      <c r="A78" s="102" t="s">
        <v>61</v>
      </c>
      <c r="B78" s="102">
        <v>7</v>
      </c>
      <c r="C78" s="102" t="s">
        <v>399</v>
      </c>
      <c r="D78" s="171"/>
      <c r="E78" s="172"/>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67"/>
      <c r="AE78" s="57">
        <v>0</v>
      </c>
      <c r="AF78" s="57">
        <v>20</v>
      </c>
      <c r="AG78" s="57">
        <v>20</v>
      </c>
      <c r="AH78" s="57">
        <v>6</v>
      </c>
      <c r="AI78" s="57" t="s">
        <v>10</v>
      </c>
      <c r="AJ78" s="104" t="s">
        <v>398</v>
      </c>
      <c r="AK78" s="102" t="s">
        <v>180</v>
      </c>
    </row>
    <row r="79" spans="1:37" ht="47.25" customHeight="1" x14ac:dyDescent="0.2">
      <c r="A79" s="102"/>
      <c r="B79" s="102"/>
      <c r="C79" s="70"/>
      <c r="D79" s="101"/>
      <c r="E79" s="101"/>
      <c r="F79" s="62" t="s">
        <v>64</v>
      </c>
      <c r="G79" s="57">
        <f t="shared" ref="G79:AC79" si="13">SUM(G77:G78)</f>
        <v>0</v>
      </c>
      <c r="H79" s="57">
        <f t="shared" si="13"/>
        <v>0</v>
      </c>
      <c r="I79" s="57">
        <f t="shared" si="13"/>
        <v>0</v>
      </c>
      <c r="J79" s="57">
        <f t="shared" si="13"/>
        <v>0</v>
      </c>
      <c r="K79" s="57">
        <f t="shared" si="13"/>
        <v>0</v>
      </c>
      <c r="L79" s="57">
        <f t="shared" si="13"/>
        <v>0</v>
      </c>
      <c r="M79" s="57">
        <f t="shared" si="13"/>
        <v>0</v>
      </c>
      <c r="N79" s="57">
        <f t="shared" si="13"/>
        <v>0</v>
      </c>
      <c r="O79" s="57">
        <f t="shared" si="13"/>
        <v>0</v>
      </c>
      <c r="P79" s="57">
        <f t="shared" si="13"/>
        <v>0</v>
      </c>
      <c r="Q79" s="57">
        <f t="shared" si="13"/>
        <v>0</v>
      </c>
      <c r="R79" s="57">
        <f t="shared" si="13"/>
        <v>0</v>
      </c>
      <c r="S79" s="57">
        <f t="shared" si="13"/>
        <v>0</v>
      </c>
      <c r="T79" s="57">
        <f t="shared" si="13"/>
        <v>0</v>
      </c>
      <c r="U79" s="57">
        <f t="shared" si="13"/>
        <v>0</v>
      </c>
      <c r="V79" s="57">
        <f t="shared" si="13"/>
        <v>0</v>
      </c>
      <c r="W79" s="57">
        <f t="shared" si="13"/>
        <v>20</v>
      </c>
      <c r="X79" s="57">
        <f t="shared" si="13"/>
        <v>6</v>
      </c>
      <c r="Y79" s="57">
        <f t="shared" si="13"/>
        <v>0</v>
      </c>
      <c r="Z79" s="57">
        <f t="shared" si="13"/>
        <v>20</v>
      </c>
      <c r="AA79" s="57">
        <f t="shared" si="13"/>
        <v>7</v>
      </c>
      <c r="AB79" s="57">
        <f t="shared" si="13"/>
        <v>0</v>
      </c>
      <c r="AC79" s="57">
        <f t="shared" si="13"/>
        <v>0</v>
      </c>
      <c r="AD79" s="106"/>
      <c r="AE79" s="57">
        <v>0</v>
      </c>
      <c r="AF79" s="57">
        <v>40</v>
      </c>
      <c r="AG79" s="57">
        <v>40</v>
      </c>
      <c r="AH79" s="57">
        <v>12</v>
      </c>
      <c r="AI79" s="57"/>
      <c r="AJ79" s="75"/>
      <c r="AK79" s="102"/>
    </row>
    <row r="80" spans="1:37" ht="48.75" customHeight="1" x14ac:dyDescent="0.2">
      <c r="A80" s="102" t="s">
        <v>60</v>
      </c>
      <c r="B80" s="102">
        <v>6</v>
      </c>
      <c r="C80" s="102" t="s">
        <v>426</v>
      </c>
      <c r="D80" s="169" t="s">
        <v>185</v>
      </c>
      <c r="E80" s="172"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67" t="s">
        <v>183</v>
      </c>
      <c r="AE80" s="57">
        <v>0</v>
      </c>
      <c r="AF80" s="57">
        <v>20</v>
      </c>
      <c r="AG80" s="57">
        <v>20</v>
      </c>
      <c r="AH80" s="57">
        <v>6</v>
      </c>
      <c r="AI80" s="57" t="s">
        <v>10</v>
      </c>
      <c r="AJ80" s="102"/>
      <c r="AK80" s="102"/>
    </row>
    <row r="81" spans="1:37" ht="42.75" customHeight="1" x14ac:dyDescent="0.2">
      <c r="A81" s="102" t="s">
        <v>61</v>
      </c>
      <c r="B81" s="102">
        <v>7</v>
      </c>
      <c r="C81" s="102" t="s">
        <v>400</v>
      </c>
      <c r="D81" s="169"/>
      <c r="E81" s="172"/>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67"/>
      <c r="AE81" s="57">
        <v>0</v>
      </c>
      <c r="AF81" s="57">
        <v>20</v>
      </c>
      <c r="AG81" s="57">
        <v>20</v>
      </c>
      <c r="AH81" s="57">
        <v>6</v>
      </c>
      <c r="AI81" s="57" t="s">
        <v>10</v>
      </c>
      <c r="AJ81" s="102"/>
      <c r="AK81" s="102"/>
    </row>
    <row r="82" spans="1:37" ht="54.75" customHeight="1" x14ac:dyDescent="0.2">
      <c r="A82" s="102"/>
      <c r="B82" s="102"/>
      <c r="C82" s="70"/>
      <c r="D82" s="101"/>
      <c r="E82" s="101"/>
      <c r="F82" s="62" t="s">
        <v>43</v>
      </c>
      <c r="G82" s="57">
        <f t="shared" ref="G82:AC82" si="14">SUM(G80:G81)</f>
        <v>0</v>
      </c>
      <c r="H82" s="57">
        <f t="shared" si="14"/>
        <v>0</v>
      </c>
      <c r="I82" s="57">
        <f t="shared" si="14"/>
        <v>0</v>
      </c>
      <c r="J82" s="57">
        <f t="shared" si="14"/>
        <v>0</v>
      </c>
      <c r="K82" s="57">
        <f t="shared" si="14"/>
        <v>0</v>
      </c>
      <c r="L82" s="57">
        <f t="shared" si="14"/>
        <v>0</v>
      </c>
      <c r="M82" s="57">
        <f t="shared" si="14"/>
        <v>0</v>
      </c>
      <c r="N82" s="57">
        <f t="shared" si="14"/>
        <v>0</v>
      </c>
      <c r="O82" s="57">
        <f t="shared" si="14"/>
        <v>0</v>
      </c>
      <c r="P82" s="57">
        <f t="shared" si="14"/>
        <v>0</v>
      </c>
      <c r="Q82" s="57">
        <f t="shared" si="14"/>
        <v>0</v>
      </c>
      <c r="R82" s="57">
        <f t="shared" si="14"/>
        <v>0</v>
      </c>
      <c r="S82" s="57">
        <f t="shared" si="14"/>
        <v>0</v>
      </c>
      <c r="T82" s="57">
        <f t="shared" si="14"/>
        <v>0</v>
      </c>
      <c r="U82" s="57">
        <f t="shared" si="14"/>
        <v>0</v>
      </c>
      <c r="V82" s="57">
        <f t="shared" si="14"/>
        <v>0</v>
      </c>
      <c r="W82" s="57">
        <f t="shared" si="14"/>
        <v>20</v>
      </c>
      <c r="X82" s="57">
        <f t="shared" si="14"/>
        <v>6</v>
      </c>
      <c r="Y82" s="57">
        <f t="shared" si="14"/>
        <v>0</v>
      </c>
      <c r="Z82" s="57">
        <f t="shared" si="14"/>
        <v>20</v>
      </c>
      <c r="AA82" s="57">
        <f t="shared" si="14"/>
        <v>6</v>
      </c>
      <c r="AB82" s="57">
        <f t="shared" si="14"/>
        <v>0</v>
      </c>
      <c r="AC82" s="57">
        <f t="shared" si="14"/>
        <v>0</v>
      </c>
      <c r="AD82" s="106"/>
      <c r="AE82" s="57">
        <v>0</v>
      </c>
      <c r="AF82" s="57">
        <v>40</v>
      </c>
      <c r="AG82" s="57">
        <v>40</v>
      </c>
      <c r="AH82" s="57">
        <v>12</v>
      </c>
      <c r="AI82" s="57"/>
      <c r="AJ82" s="75"/>
      <c r="AK82" s="102"/>
    </row>
    <row r="83" spans="1:37" x14ac:dyDescent="0.2">
      <c r="A83" s="102" t="s">
        <v>60</v>
      </c>
      <c r="B83" s="102">
        <v>6</v>
      </c>
      <c r="C83" s="102" t="s">
        <v>401</v>
      </c>
      <c r="D83" s="169" t="s">
        <v>226</v>
      </c>
      <c r="E83" s="169"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102"/>
      <c r="AK83" s="102"/>
    </row>
    <row r="84" spans="1:37" ht="25.5" x14ac:dyDescent="0.2">
      <c r="A84" s="102" t="s">
        <v>61</v>
      </c>
      <c r="B84" s="102">
        <v>7</v>
      </c>
      <c r="C84" s="102" t="s">
        <v>402</v>
      </c>
      <c r="D84" s="169"/>
      <c r="E84" s="169"/>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104" t="s">
        <v>401</v>
      </c>
      <c r="AK84" s="102" t="s">
        <v>236</v>
      </c>
    </row>
    <row r="85" spans="1:37" ht="47.25" customHeight="1" x14ac:dyDescent="0.2">
      <c r="A85" s="102"/>
      <c r="B85" s="102"/>
      <c r="C85" s="70"/>
      <c r="D85" s="101"/>
      <c r="E85" s="101"/>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06"/>
      <c r="AE85" s="57">
        <v>0</v>
      </c>
      <c r="AF85" s="57">
        <v>8</v>
      </c>
      <c r="AG85" s="57">
        <v>120</v>
      </c>
      <c r="AH85" s="57">
        <v>12</v>
      </c>
      <c r="AI85" s="57"/>
      <c r="AJ85" s="75"/>
      <c r="AK85" s="102"/>
    </row>
    <row r="86" spans="1:37" x14ac:dyDescent="0.2">
      <c r="A86" s="102" t="s">
        <v>60</v>
      </c>
      <c r="B86" s="102">
        <v>6</v>
      </c>
      <c r="C86" s="102" t="s">
        <v>403</v>
      </c>
      <c r="D86" s="169" t="s">
        <v>227</v>
      </c>
      <c r="E86" s="169"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06" t="s">
        <v>222</v>
      </c>
      <c r="AE86" s="57">
        <v>0</v>
      </c>
      <c r="AF86" s="57">
        <v>20</v>
      </c>
      <c r="AG86" s="57">
        <v>60</v>
      </c>
      <c r="AH86" s="57">
        <v>6</v>
      </c>
      <c r="AI86" s="57" t="s">
        <v>10</v>
      </c>
      <c r="AJ86" s="102"/>
      <c r="AK86" s="102"/>
    </row>
    <row r="87" spans="1:37" ht="25.5" x14ac:dyDescent="0.2">
      <c r="A87" s="102" t="s">
        <v>61</v>
      </c>
      <c r="B87" s="102">
        <v>7</v>
      </c>
      <c r="C87" s="102" t="s">
        <v>404</v>
      </c>
      <c r="D87" s="169"/>
      <c r="E87" s="169"/>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06" t="s">
        <v>222</v>
      </c>
      <c r="AE87" s="57">
        <v>0</v>
      </c>
      <c r="AF87" s="57">
        <v>20</v>
      </c>
      <c r="AG87" s="57">
        <v>60</v>
      </c>
      <c r="AH87" s="57">
        <v>6</v>
      </c>
      <c r="AI87" s="57" t="s">
        <v>10</v>
      </c>
      <c r="AJ87" s="104" t="s">
        <v>403</v>
      </c>
      <c r="AK87" s="102" t="s">
        <v>228</v>
      </c>
    </row>
    <row r="88" spans="1:37" ht="45" customHeight="1" x14ac:dyDescent="0.2">
      <c r="A88" s="102"/>
      <c r="B88" s="102"/>
      <c r="C88" s="70"/>
      <c r="D88" s="101"/>
      <c r="E88" s="101"/>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06"/>
      <c r="AE88" s="57">
        <v>0</v>
      </c>
      <c r="AF88" s="57">
        <v>8</v>
      </c>
      <c r="AG88" s="57">
        <v>120</v>
      </c>
      <c r="AH88" s="57">
        <v>12</v>
      </c>
      <c r="AI88" s="57"/>
      <c r="AJ88" s="75"/>
      <c r="AK88" s="102"/>
    </row>
    <row r="89" spans="1:37" ht="36.75" customHeight="1" x14ac:dyDescent="0.2">
      <c r="A89" s="102" t="s">
        <v>60</v>
      </c>
      <c r="B89" s="102">
        <v>6</v>
      </c>
      <c r="C89" s="102" t="s">
        <v>405</v>
      </c>
      <c r="D89" s="169" t="s">
        <v>211</v>
      </c>
      <c r="E89" s="169"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67" t="s">
        <v>210</v>
      </c>
      <c r="AE89" s="57">
        <v>0</v>
      </c>
      <c r="AF89" s="57">
        <v>20</v>
      </c>
      <c r="AG89" s="57">
        <v>60</v>
      </c>
      <c r="AH89" s="57">
        <v>6</v>
      </c>
      <c r="AI89" s="57" t="s">
        <v>10</v>
      </c>
      <c r="AJ89" s="102"/>
      <c r="AK89" s="102"/>
    </row>
    <row r="90" spans="1:37" ht="40.5" customHeight="1" x14ac:dyDescent="0.2">
      <c r="A90" s="102" t="s">
        <v>61</v>
      </c>
      <c r="B90" s="102">
        <v>7</v>
      </c>
      <c r="C90" s="102" t="s">
        <v>406</v>
      </c>
      <c r="D90" s="169"/>
      <c r="E90" s="169"/>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67"/>
      <c r="AE90" s="57">
        <v>0</v>
      </c>
      <c r="AF90" s="57">
        <v>20</v>
      </c>
      <c r="AG90" s="57">
        <v>60</v>
      </c>
      <c r="AH90" s="57">
        <v>6</v>
      </c>
      <c r="AI90" s="57" t="s">
        <v>10</v>
      </c>
      <c r="AJ90" s="104" t="s">
        <v>405</v>
      </c>
      <c r="AK90" s="102" t="s">
        <v>229</v>
      </c>
    </row>
    <row r="91" spans="1:37" ht="46.5" customHeight="1" x14ac:dyDescent="0.2">
      <c r="A91" s="102"/>
      <c r="B91" s="102"/>
      <c r="C91" s="70"/>
      <c r="D91" s="101"/>
      <c r="E91" s="101"/>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06"/>
      <c r="AE91" s="57">
        <v>0</v>
      </c>
      <c r="AF91" s="57">
        <v>8</v>
      </c>
      <c r="AG91" s="57">
        <v>120</v>
      </c>
      <c r="AH91" s="57">
        <v>12</v>
      </c>
      <c r="AI91" s="57"/>
      <c r="AJ91" s="75"/>
      <c r="AK91" s="102"/>
    </row>
    <row r="92" spans="1:37" x14ac:dyDescent="0.2">
      <c r="A92" s="102" t="s">
        <v>60</v>
      </c>
      <c r="B92" s="102">
        <v>6</v>
      </c>
      <c r="C92" s="102" t="s">
        <v>407</v>
      </c>
      <c r="D92" s="169" t="s">
        <v>230</v>
      </c>
      <c r="E92" s="169"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102"/>
      <c r="AK92" s="102"/>
    </row>
    <row r="93" spans="1:37" ht="39.75" customHeight="1" x14ac:dyDescent="0.2">
      <c r="A93" s="102" t="s">
        <v>61</v>
      </c>
      <c r="B93" s="102">
        <v>7</v>
      </c>
      <c r="C93" s="102" t="s">
        <v>408</v>
      </c>
      <c r="D93" s="169"/>
      <c r="E93" s="169"/>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104" t="s">
        <v>407</v>
      </c>
      <c r="AK93" s="102" t="s">
        <v>240</v>
      </c>
    </row>
    <row r="94" spans="1:37" ht="45" customHeight="1" x14ac:dyDescent="0.2">
      <c r="A94" s="102"/>
      <c r="B94" s="102"/>
      <c r="C94" s="70"/>
      <c r="D94" s="101"/>
      <c r="E94" s="101"/>
      <c r="F94" s="62" t="s">
        <v>84</v>
      </c>
      <c r="G94" s="57">
        <f t="shared" ref="G94:AC94" si="15">SUM(G92:G93)</f>
        <v>0</v>
      </c>
      <c r="H94" s="57">
        <f t="shared" si="15"/>
        <v>0</v>
      </c>
      <c r="I94" s="57">
        <f t="shared" si="15"/>
        <v>0</v>
      </c>
      <c r="J94" s="57">
        <f t="shared" si="15"/>
        <v>0</v>
      </c>
      <c r="K94" s="57">
        <f t="shared" si="15"/>
        <v>0</v>
      </c>
      <c r="L94" s="57">
        <f t="shared" si="15"/>
        <v>0</v>
      </c>
      <c r="M94" s="57">
        <f t="shared" si="15"/>
        <v>0</v>
      </c>
      <c r="N94" s="57">
        <f t="shared" si="15"/>
        <v>0</v>
      </c>
      <c r="O94" s="57">
        <f t="shared" si="15"/>
        <v>0</v>
      </c>
      <c r="P94" s="57">
        <f t="shared" si="15"/>
        <v>0</v>
      </c>
      <c r="Q94" s="57">
        <f t="shared" si="15"/>
        <v>0</v>
      </c>
      <c r="R94" s="57">
        <f t="shared" si="15"/>
        <v>0</v>
      </c>
      <c r="S94" s="57">
        <f t="shared" si="15"/>
        <v>0</v>
      </c>
      <c r="T94" s="57">
        <f t="shared" si="15"/>
        <v>0</v>
      </c>
      <c r="U94" s="57">
        <f t="shared" si="15"/>
        <v>0</v>
      </c>
      <c r="V94" s="57">
        <f t="shared" si="15"/>
        <v>0</v>
      </c>
      <c r="W94" s="57">
        <f t="shared" si="15"/>
        <v>20</v>
      </c>
      <c r="X94" s="57">
        <f t="shared" si="15"/>
        <v>6</v>
      </c>
      <c r="Y94" s="57">
        <f t="shared" si="15"/>
        <v>0</v>
      </c>
      <c r="Z94" s="57">
        <f t="shared" si="15"/>
        <v>20</v>
      </c>
      <c r="AA94" s="57">
        <f t="shared" si="15"/>
        <v>6</v>
      </c>
      <c r="AB94" s="57">
        <f t="shared" si="15"/>
        <v>0</v>
      </c>
      <c r="AC94" s="57">
        <f t="shared" si="15"/>
        <v>0</v>
      </c>
      <c r="AD94" s="106"/>
      <c r="AE94" s="57">
        <v>0</v>
      </c>
      <c r="AF94" s="57">
        <v>40</v>
      </c>
      <c r="AG94" s="57">
        <v>120</v>
      </c>
      <c r="AH94" s="57">
        <v>12</v>
      </c>
      <c r="AI94" s="57"/>
      <c r="AJ94" s="102"/>
      <c r="AK94" s="102"/>
    </row>
    <row r="95" spans="1:37" ht="30.75" customHeight="1" x14ac:dyDescent="0.2">
      <c r="A95" s="102" t="s">
        <v>60</v>
      </c>
      <c r="B95" s="102">
        <v>6</v>
      </c>
      <c r="C95" s="102" t="s">
        <v>409</v>
      </c>
      <c r="D95" s="169" t="s">
        <v>214</v>
      </c>
      <c r="E95" s="169"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67" t="s">
        <v>215</v>
      </c>
      <c r="AE95" s="57">
        <v>0</v>
      </c>
      <c r="AF95" s="57">
        <v>20</v>
      </c>
      <c r="AG95" s="57">
        <v>20</v>
      </c>
      <c r="AH95" s="57">
        <v>6</v>
      </c>
      <c r="AI95" s="57" t="s">
        <v>10</v>
      </c>
      <c r="AJ95" s="102"/>
      <c r="AK95" s="102"/>
    </row>
    <row r="96" spans="1:37" ht="27.75" customHeight="1" x14ac:dyDescent="0.2">
      <c r="A96" s="102" t="s">
        <v>61</v>
      </c>
      <c r="B96" s="102">
        <v>7</v>
      </c>
      <c r="C96" s="102" t="s">
        <v>410</v>
      </c>
      <c r="D96" s="169"/>
      <c r="E96" s="169"/>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67"/>
      <c r="AE96" s="57">
        <v>0</v>
      </c>
      <c r="AF96" s="57">
        <v>20</v>
      </c>
      <c r="AG96" s="57">
        <v>20</v>
      </c>
      <c r="AH96" s="57">
        <v>6</v>
      </c>
      <c r="AI96" s="57" t="s">
        <v>10</v>
      </c>
      <c r="AJ96" s="104" t="s">
        <v>409</v>
      </c>
      <c r="AK96" s="102" t="s">
        <v>142</v>
      </c>
    </row>
    <row r="97" spans="1:37" ht="66" customHeight="1" x14ac:dyDescent="0.2">
      <c r="A97" s="102"/>
      <c r="B97" s="102"/>
      <c r="C97" s="102"/>
      <c r="D97" s="101"/>
      <c r="E97" s="101"/>
      <c r="F97" s="62" t="s">
        <v>146</v>
      </c>
      <c r="G97" s="57">
        <f t="shared" ref="G97:AC97" si="16">SUM(G95:G96)</f>
        <v>0</v>
      </c>
      <c r="H97" s="57">
        <f t="shared" si="16"/>
        <v>0</v>
      </c>
      <c r="I97" s="57">
        <f t="shared" si="16"/>
        <v>0</v>
      </c>
      <c r="J97" s="57">
        <f t="shared" si="16"/>
        <v>0</v>
      </c>
      <c r="K97" s="57">
        <f t="shared" si="16"/>
        <v>0</v>
      </c>
      <c r="L97" s="57">
        <f t="shared" si="16"/>
        <v>0</v>
      </c>
      <c r="M97" s="57">
        <f t="shared" si="16"/>
        <v>0</v>
      </c>
      <c r="N97" s="57">
        <f t="shared" si="16"/>
        <v>0</v>
      </c>
      <c r="O97" s="57">
        <f t="shared" si="16"/>
        <v>0</v>
      </c>
      <c r="P97" s="57">
        <f t="shared" si="16"/>
        <v>0</v>
      </c>
      <c r="Q97" s="57">
        <f t="shared" si="16"/>
        <v>0</v>
      </c>
      <c r="R97" s="57">
        <f t="shared" si="16"/>
        <v>0</v>
      </c>
      <c r="S97" s="57">
        <f t="shared" si="16"/>
        <v>0</v>
      </c>
      <c r="T97" s="57">
        <f t="shared" si="16"/>
        <v>0</v>
      </c>
      <c r="U97" s="57">
        <f t="shared" si="16"/>
        <v>0</v>
      </c>
      <c r="V97" s="57">
        <f t="shared" si="16"/>
        <v>0</v>
      </c>
      <c r="W97" s="57">
        <f t="shared" si="16"/>
        <v>20</v>
      </c>
      <c r="X97" s="57">
        <f t="shared" si="16"/>
        <v>6</v>
      </c>
      <c r="Y97" s="57">
        <f t="shared" si="16"/>
        <v>0</v>
      </c>
      <c r="Z97" s="57">
        <f t="shared" si="16"/>
        <v>20</v>
      </c>
      <c r="AA97" s="57">
        <f t="shared" si="16"/>
        <v>6</v>
      </c>
      <c r="AB97" s="57">
        <f t="shared" si="16"/>
        <v>0</v>
      </c>
      <c r="AC97" s="57">
        <f t="shared" si="16"/>
        <v>0</v>
      </c>
      <c r="AD97" s="106"/>
      <c r="AE97" s="57">
        <v>0</v>
      </c>
      <c r="AF97" s="57">
        <v>40</v>
      </c>
      <c r="AG97" s="57">
        <v>40</v>
      </c>
      <c r="AH97" s="57">
        <v>12</v>
      </c>
      <c r="AI97" s="57"/>
      <c r="AJ97" s="102"/>
      <c r="AK97" s="102"/>
    </row>
    <row r="98" spans="1:37" x14ac:dyDescent="0.2">
      <c r="A98" s="71"/>
      <c r="B98" s="71"/>
      <c r="C98" s="174" t="s">
        <v>420</v>
      </c>
      <c r="D98" s="174"/>
      <c r="E98" s="174"/>
      <c r="F98" s="174"/>
      <c r="G98" s="72"/>
      <c r="H98" s="72"/>
      <c r="I98" s="72"/>
      <c r="J98" s="72"/>
      <c r="K98" s="72"/>
      <c r="L98" s="72"/>
      <c r="M98" s="72"/>
      <c r="N98" s="72"/>
      <c r="O98" s="72"/>
      <c r="P98" s="72"/>
      <c r="Q98" s="72"/>
      <c r="R98" s="72"/>
      <c r="S98" s="72"/>
      <c r="T98" s="72"/>
      <c r="U98" s="72"/>
      <c r="V98" s="72"/>
      <c r="W98" s="72"/>
      <c r="X98" s="72"/>
      <c r="Y98" s="72"/>
      <c r="Z98" s="72"/>
      <c r="AA98" s="72"/>
      <c r="AB98" s="72"/>
      <c r="AC98" s="72"/>
      <c r="AD98" s="106"/>
      <c r="AE98" s="57">
        <v>0</v>
      </c>
      <c r="AF98" s="57">
        <v>0</v>
      </c>
      <c r="AG98" s="64">
        <v>40</v>
      </c>
      <c r="AH98" s="64">
        <v>12</v>
      </c>
      <c r="AI98" s="72"/>
      <c r="AJ98" s="67"/>
      <c r="AK98" s="105"/>
    </row>
    <row r="99" spans="1:37" x14ac:dyDescent="0.2">
      <c r="A99" s="102"/>
      <c r="B99" s="102"/>
      <c r="C99" s="102" t="s">
        <v>352</v>
      </c>
      <c r="D99" s="101"/>
      <c r="E99" s="101"/>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06"/>
      <c r="AE99" s="57">
        <v>0</v>
      </c>
      <c r="AF99" s="57">
        <v>0</v>
      </c>
      <c r="AG99" s="57"/>
      <c r="AH99" s="57">
        <v>15</v>
      </c>
      <c r="AI99" s="57" t="s">
        <v>81</v>
      </c>
      <c r="AJ99" s="102"/>
      <c r="AK99" s="102"/>
    </row>
    <row r="100" spans="1:37" ht="27" customHeight="1" x14ac:dyDescent="0.2">
      <c r="A100" s="102"/>
      <c r="B100" s="102"/>
      <c r="C100" s="102"/>
      <c r="D100" s="101"/>
      <c r="E100" s="101"/>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06"/>
      <c r="AE100" s="57">
        <v>0</v>
      </c>
      <c r="AF100" s="57">
        <v>0</v>
      </c>
      <c r="AG100" s="57"/>
      <c r="AH100" s="57">
        <v>12</v>
      </c>
      <c r="AI100" s="57"/>
      <c r="AJ100" s="102"/>
      <c r="AK100" s="102"/>
    </row>
    <row r="101" spans="1:37" x14ac:dyDescent="0.2">
      <c r="A101" s="102" t="s">
        <v>57</v>
      </c>
      <c r="B101" s="102">
        <v>2</v>
      </c>
      <c r="C101" s="102" t="s">
        <v>315</v>
      </c>
      <c r="D101" s="101"/>
      <c r="E101" s="101"/>
      <c r="F101" s="48" t="s">
        <v>130</v>
      </c>
      <c r="G101" s="57"/>
      <c r="H101" s="57"/>
      <c r="I101" s="57"/>
      <c r="J101" s="57">
        <v>0</v>
      </c>
      <c r="K101" s="57">
        <v>20</v>
      </c>
      <c r="L101" s="57">
        <v>2</v>
      </c>
      <c r="M101" s="57"/>
      <c r="N101" s="57"/>
      <c r="O101" s="57"/>
      <c r="P101" s="57"/>
      <c r="Q101" s="57"/>
      <c r="R101" s="57"/>
      <c r="S101" s="57"/>
      <c r="T101" s="57"/>
      <c r="U101" s="57"/>
      <c r="V101" s="57"/>
      <c r="W101" s="57"/>
      <c r="X101" s="57"/>
      <c r="Y101" s="57"/>
      <c r="Z101" s="57"/>
      <c r="AA101" s="57"/>
      <c r="AB101" s="57"/>
      <c r="AC101" s="57"/>
      <c r="AD101" s="51" t="s">
        <v>183</v>
      </c>
      <c r="AE101" s="57">
        <v>0</v>
      </c>
      <c r="AF101" s="57">
        <v>20</v>
      </c>
      <c r="AG101" s="57">
        <v>20</v>
      </c>
      <c r="AH101" s="57">
        <v>2</v>
      </c>
      <c r="AI101" s="57" t="s">
        <v>10</v>
      </c>
      <c r="AJ101" s="67"/>
      <c r="AK101" s="76"/>
    </row>
    <row r="102" spans="1:37" ht="25.5" x14ac:dyDescent="0.2">
      <c r="A102" s="102" t="s">
        <v>59</v>
      </c>
      <c r="B102" s="102">
        <v>3</v>
      </c>
      <c r="C102" s="102" t="s">
        <v>316</v>
      </c>
      <c r="D102" s="101"/>
      <c r="E102" s="101"/>
      <c r="F102" s="48" t="s">
        <v>134</v>
      </c>
      <c r="G102" s="57"/>
      <c r="H102" s="57"/>
      <c r="I102" s="57"/>
      <c r="J102" s="57"/>
      <c r="K102" s="57"/>
      <c r="L102" s="57"/>
      <c r="M102" s="57">
        <v>0</v>
      </c>
      <c r="N102" s="57">
        <v>25</v>
      </c>
      <c r="O102" s="57">
        <v>5</v>
      </c>
      <c r="P102" s="57"/>
      <c r="Q102" s="57"/>
      <c r="R102" s="57"/>
      <c r="S102" s="57"/>
      <c r="T102" s="57"/>
      <c r="U102" s="57"/>
      <c r="V102" s="57"/>
      <c r="W102" s="57"/>
      <c r="X102" s="57"/>
      <c r="Y102" s="57"/>
      <c r="Z102" s="57"/>
      <c r="AA102" s="57"/>
      <c r="AB102" s="57"/>
      <c r="AC102" s="57"/>
      <c r="AD102" s="51" t="s">
        <v>183</v>
      </c>
      <c r="AE102" s="57">
        <v>0</v>
      </c>
      <c r="AF102" s="57">
        <v>25</v>
      </c>
      <c r="AG102" s="57">
        <v>25</v>
      </c>
      <c r="AH102" s="57">
        <v>5</v>
      </c>
      <c r="AI102" s="57" t="s">
        <v>10</v>
      </c>
      <c r="AJ102" s="67"/>
      <c r="AK102" s="76"/>
    </row>
    <row r="103" spans="1:37" x14ac:dyDescent="0.2">
      <c r="A103" s="102" t="s">
        <v>59</v>
      </c>
      <c r="B103" s="102">
        <v>4</v>
      </c>
      <c r="C103" s="102" t="s">
        <v>317</v>
      </c>
      <c r="D103" s="101"/>
      <c r="E103" s="101"/>
      <c r="F103" s="48" t="s">
        <v>131</v>
      </c>
      <c r="G103" s="57"/>
      <c r="H103" s="57"/>
      <c r="I103" s="57"/>
      <c r="J103" s="57"/>
      <c r="K103" s="57"/>
      <c r="L103" s="57"/>
      <c r="M103" s="57"/>
      <c r="N103" s="57"/>
      <c r="O103" s="57"/>
      <c r="P103" s="57">
        <v>0</v>
      </c>
      <c r="Q103" s="57">
        <v>30</v>
      </c>
      <c r="R103" s="57">
        <v>4</v>
      </c>
      <c r="S103" s="57"/>
      <c r="T103" s="57"/>
      <c r="U103" s="57"/>
      <c r="V103" s="57"/>
      <c r="W103" s="57"/>
      <c r="X103" s="57"/>
      <c r="Y103" s="57"/>
      <c r="Z103" s="57"/>
      <c r="AA103" s="57"/>
      <c r="AB103" s="57"/>
      <c r="AC103" s="57"/>
      <c r="AD103" s="51" t="s">
        <v>183</v>
      </c>
      <c r="AE103" s="57">
        <v>0</v>
      </c>
      <c r="AF103" s="57">
        <v>30</v>
      </c>
      <c r="AG103" s="57">
        <v>30</v>
      </c>
      <c r="AH103" s="57">
        <v>4</v>
      </c>
      <c r="AI103" s="57" t="s">
        <v>10</v>
      </c>
      <c r="AJ103" s="67"/>
      <c r="AK103" s="76"/>
    </row>
    <row r="104" spans="1:37" ht="25.5" x14ac:dyDescent="0.2">
      <c r="A104" s="102" t="s">
        <v>60</v>
      </c>
      <c r="B104" s="102">
        <v>5</v>
      </c>
      <c r="C104" s="102" t="s">
        <v>427</v>
      </c>
      <c r="D104" s="101"/>
      <c r="E104" s="101"/>
      <c r="F104" s="48" t="s">
        <v>135</v>
      </c>
      <c r="G104" s="57"/>
      <c r="H104" s="57"/>
      <c r="I104" s="57"/>
      <c r="J104" s="57"/>
      <c r="K104" s="57"/>
      <c r="L104" s="57"/>
      <c r="M104" s="57"/>
      <c r="N104" s="57"/>
      <c r="O104" s="57"/>
      <c r="P104" s="57"/>
      <c r="Q104" s="57"/>
      <c r="R104" s="57"/>
      <c r="S104" s="57">
        <v>0</v>
      </c>
      <c r="T104" s="57">
        <v>25</v>
      </c>
      <c r="U104" s="57">
        <v>5</v>
      </c>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102" t="s">
        <v>60</v>
      </c>
      <c r="B105" s="102">
        <v>6</v>
      </c>
      <c r="C105" s="102" t="s">
        <v>318</v>
      </c>
      <c r="D105" s="101"/>
      <c r="E105" s="101"/>
      <c r="F105" s="48" t="s">
        <v>132</v>
      </c>
      <c r="G105" s="57"/>
      <c r="H105" s="57"/>
      <c r="I105" s="57"/>
      <c r="J105" s="57"/>
      <c r="K105" s="57"/>
      <c r="L105" s="57"/>
      <c r="M105" s="57"/>
      <c r="N105" s="57"/>
      <c r="O105" s="57"/>
      <c r="P105" s="57"/>
      <c r="Q105" s="57"/>
      <c r="R105" s="57"/>
      <c r="S105" s="57"/>
      <c r="T105" s="57"/>
      <c r="U105" s="57"/>
      <c r="V105" s="57">
        <v>0</v>
      </c>
      <c r="W105" s="57">
        <v>40</v>
      </c>
      <c r="X105" s="57">
        <v>5</v>
      </c>
      <c r="Y105" s="57"/>
      <c r="Z105" s="57"/>
      <c r="AA105" s="57"/>
      <c r="AB105" s="57"/>
      <c r="AC105" s="57"/>
      <c r="AD105" s="51" t="s">
        <v>183</v>
      </c>
      <c r="AE105" s="57">
        <v>0</v>
      </c>
      <c r="AF105" s="57">
        <v>40</v>
      </c>
      <c r="AG105" s="57">
        <v>40</v>
      </c>
      <c r="AH105" s="57">
        <v>5</v>
      </c>
      <c r="AI105" s="57" t="s">
        <v>10</v>
      </c>
      <c r="AJ105" s="67"/>
      <c r="AK105" s="76"/>
    </row>
    <row r="106" spans="1:37" ht="38.25" x14ac:dyDescent="0.2">
      <c r="A106" s="102" t="s">
        <v>61</v>
      </c>
      <c r="B106" s="102">
        <v>7</v>
      </c>
      <c r="C106" s="102" t="s">
        <v>319</v>
      </c>
      <c r="D106" s="101"/>
      <c r="E106" s="101"/>
      <c r="F106" s="48" t="s">
        <v>136</v>
      </c>
      <c r="G106" s="57"/>
      <c r="H106" s="57"/>
      <c r="I106" s="57"/>
      <c r="J106" s="57"/>
      <c r="K106" s="57"/>
      <c r="L106" s="57"/>
      <c r="M106" s="57"/>
      <c r="N106" s="57"/>
      <c r="O106" s="57"/>
      <c r="P106" s="57"/>
      <c r="Q106" s="57"/>
      <c r="R106" s="57"/>
      <c r="S106" s="57"/>
      <c r="T106" s="57"/>
      <c r="U106" s="57"/>
      <c r="V106" s="57"/>
      <c r="W106" s="57"/>
      <c r="X106" s="57"/>
      <c r="Y106" s="57">
        <v>0</v>
      </c>
      <c r="Z106" s="57">
        <v>25</v>
      </c>
      <c r="AA106" s="57">
        <v>5</v>
      </c>
      <c r="AB106" s="57"/>
      <c r="AC106" s="57"/>
      <c r="AD106" s="51" t="s">
        <v>183</v>
      </c>
      <c r="AE106" s="57">
        <v>0</v>
      </c>
      <c r="AF106" s="57">
        <v>25</v>
      </c>
      <c r="AG106" s="57">
        <v>25</v>
      </c>
      <c r="AH106" s="57">
        <v>5</v>
      </c>
      <c r="AI106" s="57" t="s">
        <v>10</v>
      </c>
      <c r="AJ106" s="67"/>
      <c r="AK106" s="76"/>
    </row>
    <row r="107" spans="1:37" x14ac:dyDescent="0.2">
      <c r="A107" s="102" t="s">
        <v>61</v>
      </c>
      <c r="B107" s="102">
        <v>8</v>
      </c>
      <c r="C107" s="102" t="s">
        <v>320</v>
      </c>
      <c r="D107" s="101"/>
      <c r="E107" s="101"/>
      <c r="F107" s="48" t="s">
        <v>133</v>
      </c>
      <c r="G107" s="57"/>
      <c r="H107" s="57"/>
      <c r="I107" s="57"/>
      <c r="J107" s="57"/>
      <c r="K107" s="57"/>
      <c r="L107" s="57"/>
      <c r="M107" s="57"/>
      <c r="N107" s="57"/>
      <c r="O107" s="57"/>
      <c r="P107" s="57"/>
      <c r="Q107" s="57"/>
      <c r="R107" s="57"/>
      <c r="S107" s="57"/>
      <c r="T107" s="57"/>
      <c r="U107" s="57"/>
      <c r="V107" s="57"/>
      <c r="W107" s="57"/>
      <c r="X107" s="57"/>
      <c r="Y107" s="57"/>
      <c r="Z107" s="57"/>
      <c r="AA107" s="57"/>
      <c r="AB107" s="57">
        <v>0</v>
      </c>
      <c r="AC107" s="57">
        <v>90</v>
      </c>
      <c r="AD107" s="51" t="s">
        <v>183</v>
      </c>
      <c r="AE107" s="57">
        <v>0</v>
      </c>
      <c r="AF107" s="57">
        <v>90</v>
      </c>
      <c r="AG107" s="57">
        <v>90</v>
      </c>
      <c r="AH107" s="57">
        <v>12</v>
      </c>
      <c r="AI107" s="57" t="s">
        <v>10</v>
      </c>
      <c r="AJ107" s="67"/>
      <c r="AK107" s="76"/>
    </row>
    <row r="108" spans="1:37" x14ac:dyDescent="0.2">
      <c r="A108" s="102" t="s">
        <v>61</v>
      </c>
      <c r="B108" s="102">
        <v>8</v>
      </c>
      <c r="C108" s="102" t="s">
        <v>321</v>
      </c>
      <c r="D108" s="101"/>
      <c r="E108" s="101"/>
      <c r="F108" s="48" t="s">
        <v>62</v>
      </c>
      <c r="G108" s="57"/>
      <c r="H108" s="57"/>
      <c r="I108" s="57"/>
      <c r="J108" s="57"/>
      <c r="K108" s="57"/>
      <c r="L108" s="57"/>
      <c r="M108" s="57"/>
      <c r="N108" s="57"/>
      <c r="O108" s="57"/>
      <c r="P108" s="57"/>
      <c r="Q108" s="57"/>
      <c r="R108" s="57"/>
      <c r="S108" s="57"/>
      <c r="T108" s="57"/>
      <c r="U108" s="57"/>
      <c r="V108" s="102"/>
      <c r="W108" s="102"/>
      <c r="X108" s="102"/>
      <c r="Y108" s="102"/>
      <c r="Z108" s="102"/>
      <c r="AA108" s="102"/>
      <c r="AB108" s="57">
        <v>0</v>
      </c>
      <c r="AC108" s="57">
        <v>3</v>
      </c>
      <c r="AD108" s="51" t="s">
        <v>183</v>
      </c>
      <c r="AE108" s="57">
        <v>0</v>
      </c>
      <c r="AF108" s="57">
        <v>3</v>
      </c>
      <c r="AG108" s="57">
        <v>3</v>
      </c>
      <c r="AH108" s="57">
        <v>2</v>
      </c>
      <c r="AI108" s="57" t="s">
        <v>58</v>
      </c>
      <c r="AJ108" s="67"/>
      <c r="AK108" s="76"/>
    </row>
    <row r="109" spans="1:37" x14ac:dyDescent="0.2">
      <c r="A109" s="102" t="s">
        <v>61</v>
      </c>
      <c r="B109" s="102">
        <v>8</v>
      </c>
      <c r="C109" s="102" t="s">
        <v>323</v>
      </c>
      <c r="D109" s="101"/>
      <c r="E109" s="101"/>
      <c r="F109" s="48" t="s">
        <v>324</v>
      </c>
      <c r="G109" s="57"/>
      <c r="H109" s="57"/>
      <c r="I109" s="57"/>
      <c r="J109" s="57"/>
      <c r="K109" s="57"/>
      <c r="L109" s="57"/>
      <c r="M109" s="57"/>
      <c r="N109" s="57"/>
      <c r="O109" s="57"/>
      <c r="P109" s="57"/>
      <c r="Q109" s="57"/>
      <c r="R109" s="57"/>
      <c r="S109" s="57"/>
      <c r="T109" s="57"/>
      <c r="U109" s="57"/>
      <c r="V109" s="102"/>
      <c r="W109" s="102"/>
      <c r="X109" s="102"/>
      <c r="Y109" s="102"/>
      <c r="Z109" s="102"/>
      <c r="AA109" s="102"/>
      <c r="AB109" s="57">
        <v>0</v>
      </c>
      <c r="AC109" s="57">
        <v>3</v>
      </c>
      <c r="AD109" s="51" t="s">
        <v>183</v>
      </c>
      <c r="AE109" s="57">
        <v>0</v>
      </c>
      <c r="AF109" s="57">
        <v>3</v>
      </c>
      <c r="AG109" s="57">
        <v>3</v>
      </c>
      <c r="AH109" s="57">
        <v>1</v>
      </c>
      <c r="AI109" s="57" t="s">
        <v>58</v>
      </c>
      <c r="AJ109" s="67"/>
      <c r="AK109" s="76"/>
    </row>
    <row r="110" spans="1:37" x14ac:dyDescent="0.2">
      <c r="A110" s="106"/>
      <c r="B110" s="106"/>
      <c r="C110" s="102"/>
      <c r="D110" s="101"/>
      <c r="E110" s="101"/>
      <c r="F110" s="62" t="s">
        <v>104</v>
      </c>
      <c r="G110" s="64">
        <f t="shared" ref="G110:AC110" si="17">SUM(G101:G108)</f>
        <v>0</v>
      </c>
      <c r="H110" s="64">
        <f t="shared" si="17"/>
        <v>0</v>
      </c>
      <c r="I110" s="64">
        <f t="shared" si="17"/>
        <v>0</v>
      </c>
      <c r="J110" s="64">
        <f t="shared" si="17"/>
        <v>0</v>
      </c>
      <c r="K110" s="64">
        <f t="shared" si="17"/>
        <v>20</v>
      </c>
      <c r="L110" s="64">
        <f t="shared" si="17"/>
        <v>2</v>
      </c>
      <c r="M110" s="64">
        <f t="shared" si="17"/>
        <v>0</v>
      </c>
      <c r="N110" s="64">
        <f t="shared" si="17"/>
        <v>25</v>
      </c>
      <c r="O110" s="64">
        <f t="shared" si="17"/>
        <v>5</v>
      </c>
      <c r="P110" s="64">
        <f t="shared" si="17"/>
        <v>0</v>
      </c>
      <c r="Q110" s="64">
        <f t="shared" si="17"/>
        <v>30</v>
      </c>
      <c r="R110" s="64">
        <f t="shared" si="17"/>
        <v>4</v>
      </c>
      <c r="S110" s="64">
        <f t="shared" si="17"/>
        <v>0</v>
      </c>
      <c r="T110" s="64">
        <f t="shared" si="17"/>
        <v>25</v>
      </c>
      <c r="U110" s="64">
        <f t="shared" si="17"/>
        <v>5</v>
      </c>
      <c r="V110" s="64">
        <f t="shared" si="17"/>
        <v>0</v>
      </c>
      <c r="W110" s="64">
        <f t="shared" si="17"/>
        <v>40</v>
      </c>
      <c r="X110" s="64">
        <f t="shared" si="17"/>
        <v>5</v>
      </c>
      <c r="Y110" s="64">
        <f t="shared" si="17"/>
        <v>0</v>
      </c>
      <c r="Z110" s="64">
        <f t="shared" si="17"/>
        <v>25</v>
      </c>
      <c r="AA110" s="64">
        <f t="shared" si="17"/>
        <v>5</v>
      </c>
      <c r="AB110" s="64">
        <f t="shared" si="17"/>
        <v>0</v>
      </c>
      <c r="AC110" s="64">
        <f t="shared" si="17"/>
        <v>93</v>
      </c>
      <c r="AD110" s="106"/>
      <c r="AE110" s="64">
        <v>0</v>
      </c>
      <c r="AF110" s="64">
        <v>261</v>
      </c>
      <c r="AG110" s="57">
        <v>261</v>
      </c>
      <c r="AH110" s="64">
        <v>41</v>
      </c>
      <c r="AI110" s="67"/>
      <c r="AJ110" s="76"/>
    </row>
    <row r="111" spans="1:37" ht="42.75" customHeight="1" x14ac:dyDescent="0.2">
      <c r="A111" s="15" t="s">
        <v>57</v>
      </c>
      <c r="B111" s="116">
        <v>1</v>
      </c>
      <c r="C111" s="111" t="s">
        <v>466</v>
      </c>
      <c r="D111" s="175" t="s">
        <v>467</v>
      </c>
      <c r="E111" s="177" t="s">
        <v>468</v>
      </c>
      <c r="F111" s="110" t="s">
        <v>432</v>
      </c>
      <c r="G111" s="118" t="s">
        <v>468</v>
      </c>
      <c r="AE111" s="45">
        <v>0</v>
      </c>
      <c r="AF111" s="45">
        <v>20</v>
      </c>
      <c r="AG111" s="45">
        <v>20</v>
      </c>
      <c r="AH111" s="45">
        <v>6</v>
      </c>
      <c r="AI111" s="95" t="s">
        <v>10</v>
      </c>
    </row>
    <row r="112" spans="1:37" ht="33" customHeight="1" x14ac:dyDescent="0.2">
      <c r="A112" s="10" t="s">
        <v>57</v>
      </c>
      <c r="B112" s="117">
        <v>2</v>
      </c>
      <c r="C112" s="111" t="s">
        <v>469</v>
      </c>
      <c r="D112" s="175"/>
      <c r="E112" s="177"/>
      <c r="F112" s="110" t="s">
        <v>434</v>
      </c>
      <c r="G112" s="118" t="s">
        <v>468</v>
      </c>
      <c r="AE112" s="45">
        <v>0</v>
      </c>
      <c r="AF112" s="45">
        <v>20</v>
      </c>
      <c r="AG112" s="45">
        <v>20</v>
      </c>
      <c r="AH112" s="45">
        <v>6</v>
      </c>
      <c r="AI112" s="95" t="s">
        <v>10</v>
      </c>
    </row>
    <row r="113" spans="1:35" ht="27.75" customHeight="1" x14ac:dyDescent="0.2">
      <c r="A113" s="10" t="s">
        <v>59</v>
      </c>
      <c r="B113" s="117">
        <v>3</v>
      </c>
      <c r="C113" s="111" t="s">
        <v>470</v>
      </c>
      <c r="D113" s="175" t="s">
        <v>471</v>
      </c>
      <c r="E113" s="177" t="s">
        <v>468</v>
      </c>
      <c r="F113" s="110" t="s">
        <v>436</v>
      </c>
      <c r="G113" s="118" t="s">
        <v>468</v>
      </c>
      <c r="AE113" s="45">
        <v>0</v>
      </c>
      <c r="AF113" s="45">
        <v>20</v>
      </c>
      <c r="AG113" s="45">
        <v>20</v>
      </c>
      <c r="AH113" s="45">
        <v>6</v>
      </c>
      <c r="AI113" s="95" t="s">
        <v>10</v>
      </c>
    </row>
    <row r="114" spans="1:35" ht="42.75" customHeight="1" x14ac:dyDescent="0.2">
      <c r="A114" s="10" t="s">
        <v>59</v>
      </c>
      <c r="B114" s="117">
        <v>4</v>
      </c>
      <c r="C114" s="111" t="s">
        <v>472</v>
      </c>
      <c r="D114" s="175"/>
      <c r="E114" s="177"/>
      <c r="F114" s="110" t="s">
        <v>439</v>
      </c>
      <c r="G114" s="118" t="s">
        <v>468</v>
      </c>
      <c r="AE114" s="45">
        <v>0</v>
      </c>
      <c r="AF114" s="45">
        <v>20</v>
      </c>
      <c r="AG114" s="45">
        <v>20</v>
      </c>
      <c r="AH114" s="45">
        <v>4</v>
      </c>
      <c r="AI114" s="95" t="s">
        <v>10</v>
      </c>
    </row>
    <row r="115" spans="1:35" ht="46.5" customHeight="1" x14ac:dyDescent="0.2">
      <c r="A115" s="10" t="s">
        <v>59</v>
      </c>
      <c r="B115" s="117">
        <v>4</v>
      </c>
      <c r="C115" s="111" t="s">
        <v>473</v>
      </c>
      <c r="D115" s="175" t="s">
        <v>474</v>
      </c>
      <c r="E115" s="177" t="s">
        <v>468</v>
      </c>
      <c r="F115" s="118" t="s">
        <v>475</v>
      </c>
      <c r="G115" s="118" t="s">
        <v>468</v>
      </c>
      <c r="AE115" s="45">
        <v>5</v>
      </c>
      <c r="AF115" s="45">
        <v>15</v>
      </c>
      <c r="AG115" s="45">
        <v>20</v>
      </c>
      <c r="AH115" s="45">
        <v>4</v>
      </c>
      <c r="AI115" s="95" t="s">
        <v>58</v>
      </c>
    </row>
    <row r="116" spans="1:35" ht="48" customHeight="1" x14ac:dyDescent="0.2">
      <c r="A116" s="10" t="s">
        <v>60</v>
      </c>
      <c r="B116" s="117">
        <v>5</v>
      </c>
      <c r="C116" s="111" t="s">
        <v>476</v>
      </c>
      <c r="D116" s="175"/>
      <c r="E116" s="177"/>
      <c r="F116" s="118" t="s">
        <v>477</v>
      </c>
      <c r="G116" s="118" t="s">
        <v>468</v>
      </c>
      <c r="AE116" s="45">
        <v>0</v>
      </c>
      <c r="AF116" s="45">
        <v>10</v>
      </c>
      <c r="AG116" s="45">
        <v>10</v>
      </c>
      <c r="AH116" s="45">
        <v>2</v>
      </c>
      <c r="AI116" s="95" t="s">
        <v>10</v>
      </c>
    </row>
    <row r="117" spans="1:35" ht="32.25" customHeight="1" x14ac:dyDescent="0.25">
      <c r="A117" s="10" t="s">
        <v>60</v>
      </c>
      <c r="B117" s="117">
        <v>5</v>
      </c>
      <c r="C117" s="111" t="s">
        <v>478</v>
      </c>
      <c r="D117" s="175" t="s">
        <v>479</v>
      </c>
      <c r="E117" s="176" t="s">
        <v>480</v>
      </c>
      <c r="F117" s="112" t="s">
        <v>481</v>
      </c>
      <c r="G117" s="112" t="s">
        <v>480</v>
      </c>
      <c r="AE117" s="45">
        <v>0</v>
      </c>
      <c r="AF117" s="45">
        <v>20</v>
      </c>
      <c r="AG117" s="45">
        <v>20</v>
      </c>
      <c r="AH117" s="45">
        <v>4</v>
      </c>
      <c r="AI117" s="95" t="s">
        <v>10</v>
      </c>
    </row>
    <row r="118" spans="1:35" ht="24.75" customHeight="1" x14ac:dyDescent="0.25">
      <c r="A118" s="10" t="s">
        <v>60</v>
      </c>
      <c r="B118" s="117">
        <v>5</v>
      </c>
      <c r="C118" s="119" t="s">
        <v>413</v>
      </c>
      <c r="D118" s="175"/>
      <c r="E118" s="176"/>
      <c r="F118" s="110" t="s">
        <v>53</v>
      </c>
      <c r="G118" s="112" t="s">
        <v>480</v>
      </c>
      <c r="AE118" s="45">
        <v>0</v>
      </c>
      <c r="AF118" s="45">
        <v>10</v>
      </c>
      <c r="AG118" s="45">
        <v>10</v>
      </c>
      <c r="AH118" s="45">
        <v>2</v>
      </c>
      <c r="AI118" s="95" t="s">
        <v>10</v>
      </c>
    </row>
    <row r="119" spans="1:35" ht="24.75" customHeight="1" x14ac:dyDescent="0.25">
      <c r="A119" s="10" t="s">
        <v>60</v>
      </c>
      <c r="B119" s="117">
        <v>6</v>
      </c>
      <c r="C119" s="119" t="s">
        <v>414</v>
      </c>
      <c r="D119" s="175"/>
      <c r="E119" s="176"/>
      <c r="F119" s="110" t="s">
        <v>93</v>
      </c>
      <c r="G119" s="112" t="s">
        <v>480</v>
      </c>
      <c r="AE119" s="45">
        <v>0</v>
      </c>
      <c r="AF119" s="45">
        <v>10</v>
      </c>
      <c r="AG119" s="45">
        <v>10</v>
      </c>
      <c r="AH119" s="45">
        <v>2</v>
      </c>
      <c r="AI119" s="95" t="s">
        <v>10</v>
      </c>
    </row>
    <row r="120" spans="1:35" ht="15" x14ac:dyDescent="0.25">
      <c r="A120" s="14" t="s">
        <v>60</v>
      </c>
      <c r="B120" s="120">
        <v>6</v>
      </c>
      <c r="C120" s="111" t="s">
        <v>482</v>
      </c>
      <c r="D120" s="113"/>
      <c r="E120" s="113"/>
      <c r="F120" s="110" t="s">
        <v>483</v>
      </c>
      <c r="G120" s="118"/>
      <c r="AE120" s="45" t="s">
        <v>462</v>
      </c>
      <c r="AF120" s="45" t="s">
        <v>462</v>
      </c>
      <c r="AG120" s="45" t="s">
        <v>462</v>
      </c>
      <c r="AH120" s="45">
        <v>0</v>
      </c>
      <c r="AI120" s="95" t="s">
        <v>463</v>
      </c>
    </row>
    <row r="121" spans="1:35" ht="30" x14ac:dyDescent="0.25">
      <c r="A121" s="49"/>
      <c r="B121" s="49"/>
      <c r="C121" s="121"/>
      <c r="D121" s="121"/>
      <c r="E121" s="121"/>
      <c r="F121" s="114" t="s">
        <v>484</v>
      </c>
      <c r="G121" s="122"/>
      <c r="AE121" s="45">
        <v>5</v>
      </c>
      <c r="AF121" s="45">
        <v>145</v>
      </c>
      <c r="AG121" s="45">
        <v>150</v>
      </c>
      <c r="AH121" s="45">
        <v>36</v>
      </c>
    </row>
  </sheetData>
  <mergeCells count="73">
    <mergeCell ref="D117:D119"/>
    <mergeCell ref="E117:E119"/>
    <mergeCell ref="C98:F98"/>
    <mergeCell ref="D89:D90"/>
    <mergeCell ref="E89:E90"/>
    <mergeCell ref="D111:D112"/>
    <mergeCell ref="E111:E112"/>
    <mergeCell ref="D113:D114"/>
    <mergeCell ref="E113:E114"/>
    <mergeCell ref="D115:D116"/>
    <mergeCell ref="E115:E116"/>
    <mergeCell ref="AD89:AD90"/>
    <mergeCell ref="D92:D93"/>
    <mergeCell ref="E92:E93"/>
    <mergeCell ref="D95:D96"/>
    <mergeCell ref="E95:E96"/>
    <mergeCell ref="AD95:AD96"/>
    <mergeCell ref="D86:D87"/>
    <mergeCell ref="E86:E87"/>
    <mergeCell ref="AE73:AK73"/>
    <mergeCell ref="D74:D75"/>
    <mergeCell ref="E74:E75"/>
    <mergeCell ref="AD74:AD75"/>
    <mergeCell ref="D77:D78"/>
    <mergeCell ref="E77:E78"/>
    <mergeCell ref="AD77:AD78"/>
    <mergeCell ref="D80:D81"/>
    <mergeCell ref="E80:E81"/>
    <mergeCell ref="AD80:AD81"/>
    <mergeCell ref="D83:D84"/>
    <mergeCell ref="E83:E84"/>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election sqref="A1:AJ1"/>
    </sheetView>
  </sheetViews>
  <sheetFormatPr defaultRowHeight="12.75" x14ac:dyDescent="0.2"/>
  <cols>
    <col min="1" max="1" width="3.85546875" style="50" customWidth="1"/>
    <col min="2" max="2" width="3.7109375" style="50" customWidth="1"/>
    <col min="3" max="3" width="15" style="96" customWidth="1"/>
    <col min="4" max="4" width="10.5703125" style="43" customWidth="1"/>
    <col min="5" max="5" width="17.85546875" style="79" hidden="1" customWidth="1"/>
    <col min="6" max="6" width="42.28515625" style="50" bestFit="1"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4" style="45" bestFit="1" customWidth="1"/>
    <col min="33" max="33" width="3.7109375" style="45" customWidth="1"/>
    <col min="34" max="34" width="5.42578125" style="45" customWidth="1"/>
    <col min="35" max="35" width="14" style="95" customWidth="1"/>
    <col min="36" max="36" width="20.7109375" style="45" customWidth="1"/>
    <col min="37" max="37" width="18.7109375" style="50" customWidth="1"/>
    <col min="38" max="16384" width="9.140625" style="50"/>
  </cols>
  <sheetData>
    <row r="1" spans="1:37" ht="90" customHeight="1" x14ac:dyDescent="0.2">
      <c r="A1" s="168" t="s">
        <v>464</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7"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7" x14ac:dyDescent="0.2">
      <c r="A3" s="102" t="s">
        <v>57</v>
      </c>
      <c r="B3" s="102">
        <v>1</v>
      </c>
      <c r="C3" s="102" t="s">
        <v>274</v>
      </c>
      <c r="D3" s="169" t="s">
        <v>216</v>
      </c>
      <c r="E3" s="169"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102"/>
      <c r="AK3" s="102"/>
    </row>
    <row r="4" spans="1:37" x14ac:dyDescent="0.2">
      <c r="A4" s="102" t="s">
        <v>61</v>
      </c>
      <c r="B4" s="102">
        <v>7</v>
      </c>
      <c r="C4" s="102" t="s">
        <v>382</v>
      </c>
      <c r="D4" s="169"/>
      <c r="E4" s="169"/>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102"/>
      <c r="AK4" s="102"/>
    </row>
    <row r="5" spans="1:37" x14ac:dyDescent="0.2">
      <c r="A5" s="102" t="s">
        <v>57</v>
      </c>
      <c r="B5" s="102">
        <v>1</v>
      </c>
      <c r="C5" s="102" t="s">
        <v>336</v>
      </c>
      <c r="D5" s="169"/>
      <c r="E5" s="169"/>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102"/>
    </row>
    <row r="6" spans="1:37" x14ac:dyDescent="0.2">
      <c r="A6" s="102" t="s">
        <v>61</v>
      </c>
      <c r="B6" s="102">
        <v>7</v>
      </c>
      <c r="C6" s="102" t="s">
        <v>275</v>
      </c>
      <c r="D6" s="169"/>
      <c r="E6" s="169"/>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102"/>
    </row>
    <row r="7" spans="1:37" x14ac:dyDescent="0.2">
      <c r="A7" s="102" t="s">
        <v>57</v>
      </c>
      <c r="B7" s="102">
        <v>1</v>
      </c>
      <c r="C7" s="102" t="s">
        <v>276</v>
      </c>
      <c r="D7" s="170" t="s">
        <v>218</v>
      </c>
      <c r="E7" s="169"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102"/>
      <c r="AK7" s="102"/>
    </row>
    <row r="8" spans="1:37" ht="30.75" customHeight="1" x14ac:dyDescent="0.2">
      <c r="A8" s="102" t="s">
        <v>60</v>
      </c>
      <c r="B8" s="102">
        <v>6</v>
      </c>
      <c r="C8" s="102" t="s">
        <v>383</v>
      </c>
      <c r="D8" s="170"/>
      <c r="E8" s="169"/>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102"/>
      <c r="AK8" s="102"/>
    </row>
    <row r="9" spans="1:37" x14ac:dyDescent="0.2">
      <c r="A9" s="102" t="s">
        <v>60</v>
      </c>
      <c r="B9" s="102">
        <v>5</v>
      </c>
      <c r="C9" s="102" t="s">
        <v>277</v>
      </c>
      <c r="D9" s="170" t="s">
        <v>219</v>
      </c>
      <c r="E9" s="169"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102"/>
      <c r="AK9" s="102"/>
    </row>
    <row r="10" spans="1:37" x14ac:dyDescent="0.2">
      <c r="A10" s="104" t="s">
        <v>60</v>
      </c>
      <c r="B10" s="104">
        <v>6</v>
      </c>
      <c r="C10" s="102" t="s">
        <v>278</v>
      </c>
      <c r="D10" s="170"/>
      <c r="E10" s="169"/>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102"/>
      <c r="AK10" s="102"/>
    </row>
    <row r="11" spans="1:37" x14ac:dyDescent="0.2">
      <c r="A11" s="102" t="s">
        <v>57</v>
      </c>
      <c r="B11" s="102">
        <v>2</v>
      </c>
      <c r="C11" s="102" t="s">
        <v>384</v>
      </c>
      <c r="D11" s="170"/>
      <c r="E11" s="169"/>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102"/>
    </row>
    <row r="12" spans="1:37" x14ac:dyDescent="0.2">
      <c r="A12" s="102"/>
      <c r="B12" s="102"/>
      <c r="C12" s="102"/>
      <c r="D12" s="101"/>
      <c r="E12" s="101"/>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06"/>
      <c r="AE12" s="57">
        <v>80</v>
      </c>
      <c r="AF12" s="57">
        <v>15</v>
      </c>
      <c r="AG12" s="57">
        <v>95</v>
      </c>
      <c r="AH12" s="57">
        <v>19</v>
      </c>
      <c r="AI12" s="57"/>
      <c r="AJ12" s="74"/>
      <c r="AK12" s="102"/>
    </row>
    <row r="13" spans="1:37" x14ac:dyDescent="0.2">
      <c r="A13" s="102" t="s">
        <v>57</v>
      </c>
      <c r="B13" s="102">
        <v>1</v>
      </c>
      <c r="C13" s="67" t="s">
        <v>328</v>
      </c>
      <c r="D13" s="169" t="s">
        <v>165</v>
      </c>
      <c r="E13" s="169"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06" t="s">
        <v>221</v>
      </c>
      <c r="AE13" s="57">
        <v>5</v>
      </c>
      <c r="AF13" s="57">
        <v>5</v>
      </c>
      <c r="AG13" s="57">
        <v>10</v>
      </c>
      <c r="AH13" s="57">
        <v>2</v>
      </c>
      <c r="AI13" s="57" t="s">
        <v>58</v>
      </c>
      <c r="AJ13" s="102"/>
      <c r="AK13" s="102"/>
    </row>
    <row r="14" spans="1:37" ht="25.5" x14ac:dyDescent="0.2">
      <c r="A14" s="102" t="s">
        <v>57</v>
      </c>
      <c r="B14" s="102">
        <v>2</v>
      </c>
      <c r="C14" s="102" t="s">
        <v>279</v>
      </c>
      <c r="D14" s="169"/>
      <c r="E14" s="169"/>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06" t="s">
        <v>221</v>
      </c>
      <c r="AE14" s="57">
        <v>10</v>
      </c>
      <c r="AF14" s="57">
        <v>5</v>
      </c>
      <c r="AG14" s="57">
        <v>15</v>
      </c>
      <c r="AH14" s="57">
        <v>3</v>
      </c>
      <c r="AI14" s="57" t="s">
        <v>58</v>
      </c>
      <c r="AJ14" s="67" t="s">
        <v>328</v>
      </c>
      <c r="AK14" s="102" t="s">
        <v>66</v>
      </c>
    </row>
    <row r="15" spans="1:37" ht="39" customHeight="1" x14ac:dyDescent="0.2">
      <c r="A15" s="102" t="s">
        <v>59</v>
      </c>
      <c r="B15" s="102">
        <v>3</v>
      </c>
      <c r="C15" s="102" t="s">
        <v>280</v>
      </c>
      <c r="D15" s="169"/>
      <c r="E15" s="169"/>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06" t="s">
        <v>221</v>
      </c>
      <c r="AE15" s="57">
        <v>10</v>
      </c>
      <c r="AF15" s="57">
        <v>5</v>
      </c>
      <c r="AG15" s="57">
        <v>15</v>
      </c>
      <c r="AH15" s="57">
        <v>3</v>
      </c>
      <c r="AI15" s="57" t="s">
        <v>58</v>
      </c>
      <c r="AJ15" s="67" t="s">
        <v>328</v>
      </c>
      <c r="AK15" s="102" t="s">
        <v>66</v>
      </c>
    </row>
    <row r="16" spans="1:37" ht="39.75" customHeight="1" x14ac:dyDescent="0.2">
      <c r="A16" s="102" t="s">
        <v>59</v>
      </c>
      <c r="B16" s="102">
        <v>4</v>
      </c>
      <c r="C16" s="102" t="s">
        <v>281</v>
      </c>
      <c r="D16" s="169"/>
      <c r="E16" s="169"/>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06" t="s">
        <v>222</v>
      </c>
      <c r="AE16" s="57">
        <v>0</v>
      </c>
      <c r="AF16" s="57">
        <v>10</v>
      </c>
      <c r="AG16" s="57">
        <v>10</v>
      </c>
      <c r="AH16" s="57">
        <v>2</v>
      </c>
      <c r="AI16" s="57" t="s">
        <v>10</v>
      </c>
      <c r="AJ16" s="102" t="s">
        <v>67</v>
      </c>
      <c r="AK16" s="102" t="s">
        <v>68</v>
      </c>
    </row>
    <row r="17" spans="1:37" x14ac:dyDescent="0.2">
      <c r="A17" s="102" t="s">
        <v>60</v>
      </c>
      <c r="B17" s="102">
        <v>5</v>
      </c>
      <c r="C17" s="102" t="s">
        <v>385</v>
      </c>
      <c r="D17" s="169"/>
      <c r="E17" s="169"/>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06" t="s">
        <v>421</v>
      </c>
      <c r="AE17" s="57">
        <v>0</v>
      </c>
      <c r="AF17" s="57">
        <v>10</v>
      </c>
      <c r="AG17" s="57">
        <v>10</v>
      </c>
      <c r="AH17" s="57">
        <v>2</v>
      </c>
      <c r="AI17" s="57" t="s">
        <v>10</v>
      </c>
      <c r="AJ17" s="102"/>
      <c r="AK17" s="102"/>
    </row>
    <row r="18" spans="1:37" x14ac:dyDescent="0.2">
      <c r="A18" s="102"/>
      <c r="B18" s="102"/>
      <c r="C18" s="102"/>
      <c r="D18" s="101"/>
      <c r="E18" s="101"/>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06"/>
      <c r="AE18" s="57">
        <v>25</v>
      </c>
      <c r="AF18" s="57">
        <v>35</v>
      </c>
      <c r="AG18" s="57">
        <v>60</v>
      </c>
      <c r="AH18" s="57">
        <v>0</v>
      </c>
      <c r="AI18" s="57"/>
      <c r="AJ18" s="74"/>
      <c r="AK18" s="102"/>
    </row>
    <row r="19" spans="1:37" x14ac:dyDescent="0.2">
      <c r="A19" s="102" t="s">
        <v>57</v>
      </c>
      <c r="B19" s="102">
        <v>1</v>
      </c>
      <c r="C19" s="102" t="s">
        <v>386</v>
      </c>
      <c r="D19" s="169" t="s">
        <v>166</v>
      </c>
      <c r="E19" s="101"/>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06" t="s">
        <v>217</v>
      </c>
      <c r="AE19" s="57">
        <v>5</v>
      </c>
      <c r="AF19" s="57">
        <v>5</v>
      </c>
      <c r="AG19" s="57">
        <v>10</v>
      </c>
      <c r="AH19" s="57">
        <v>2</v>
      </c>
      <c r="AI19" s="57" t="s">
        <v>58</v>
      </c>
      <c r="AJ19" s="102"/>
      <c r="AK19" s="102"/>
    </row>
    <row r="20" spans="1:37" ht="25.5" x14ac:dyDescent="0.2">
      <c r="A20" s="102" t="s">
        <v>57</v>
      </c>
      <c r="B20" s="102">
        <v>2</v>
      </c>
      <c r="C20" s="102" t="s">
        <v>411</v>
      </c>
      <c r="D20" s="169"/>
      <c r="E20" s="101"/>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06" t="s">
        <v>217</v>
      </c>
      <c r="AE20" s="57">
        <v>10</v>
      </c>
      <c r="AF20" s="57">
        <v>0</v>
      </c>
      <c r="AG20" s="57">
        <v>10</v>
      </c>
      <c r="AH20" s="57">
        <v>2</v>
      </c>
      <c r="AI20" s="102" t="s">
        <v>58</v>
      </c>
      <c r="AJ20" s="102" t="s">
        <v>386</v>
      </c>
      <c r="AK20" s="102" t="s">
        <v>223</v>
      </c>
    </row>
    <row r="21" spans="1:37" ht="36.75" customHeight="1" x14ac:dyDescent="0.2">
      <c r="A21" s="102" t="s">
        <v>61</v>
      </c>
      <c r="B21" s="102">
        <v>8</v>
      </c>
      <c r="C21" s="102" t="s">
        <v>387</v>
      </c>
      <c r="D21" s="169"/>
      <c r="E21" s="101"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06" t="s">
        <v>217</v>
      </c>
      <c r="AE21" s="57">
        <v>0</v>
      </c>
      <c r="AF21" s="57">
        <v>10</v>
      </c>
      <c r="AG21" s="57">
        <v>10</v>
      </c>
      <c r="AH21" s="57">
        <v>2</v>
      </c>
      <c r="AI21" s="57" t="s">
        <v>10</v>
      </c>
      <c r="AJ21" s="102" t="s">
        <v>386</v>
      </c>
      <c r="AK21" s="102" t="s">
        <v>223</v>
      </c>
    </row>
    <row r="22" spans="1:37" ht="69.75" customHeight="1" x14ac:dyDescent="0.2">
      <c r="A22" s="102" t="s">
        <v>59</v>
      </c>
      <c r="B22" s="102">
        <v>3</v>
      </c>
      <c r="C22" s="102" t="s">
        <v>282</v>
      </c>
      <c r="D22" s="169"/>
      <c r="E22" s="101"/>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06" t="s">
        <v>217</v>
      </c>
      <c r="AE22" s="57">
        <v>5</v>
      </c>
      <c r="AF22" s="57">
        <v>5</v>
      </c>
      <c r="AG22" s="57">
        <v>10</v>
      </c>
      <c r="AH22" s="57">
        <v>2</v>
      </c>
      <c r="AI22" s="102" t="s">
        <v>10</v>
      </c>
      <c r="AJ22" s="102" t="s">
        <v>411</v>
      </c>
      <c r="AK22" s="102" t="s">
        <v>234</v>
      </c>
    </row>
    <row r="23" spans="1:37" x14ac:dyDescent="0.2">
      <c r="A23" s="102" t="s">
        <v>59</v>
      </c>
      <c r="B23" s="102">
        <v>4</v>
      </c>
      <c r="C23" s="102" t="s">
        <v>283</v>
      </c>
      <c r="D23" s="169"/>
      <c r="E23" s="101"/>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06" t="s">
        <v>217</v>
      </c>
      <c r="AE23" s="57">
        <v>10</v>
      </c>
      <c r="AF23" s="57">
        <v>0</v>
      </c>
      <c r="AG23" s="57">
        <v>10</v>
      </c>
      <c r="AH23" s="57">
        <v>2</v>
      </c>
      <c r="AI23" s="57" t="s">
        <v>58</v>
      </c>
      <c r="AJ23" s="102" t="s">
        <v>282</v>
      </c>
      <c r="AK23" s="102" t="s">
        <v>55</v>
      </c>
    </row>
    <row r="24" spans="1:37" x14ac:dyDescent="0.2">
      <c r="A24" s="104" t="s">
        <v>60</v>
      </c>
      <c r="B24" s="104">
        <v>5</v>
      </c>
      <c r="C24" s="102" t="s">
        <v>388</v>
      </c>
      <c r="D24" s="169"/>
      <c r="E24" s="101"/>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06" t="s">
        <v>217</v>
      </c>
      <c r="AE24" s="57">
        <v>0</v>
      </c>
      <c r="AF24" s="57">
        <v>5</v>
      </c>
      <c r="AG24" s="57">
        <v>5</v>
      </c>
      <c r="AH24" s="57">
        <v>2</v>
      </c>
      <c r="AI24" s="57" t="s">
        <v>10</v>
      </c>
      <c r="AJ24" s="102" t="s">
        <v>283</v>
      </c>
      <c r="AK24" s="102" t="s">
        <v>54</v>
      </c>
    </row>
    <row r="25" spans="1:37" ht="22.5" x14ac:dyDescent="0.2">
      <c r="A25" s="102" t="s">
        <v>60</v>
      </c>
      <c r="B25" s="102">
        <v>6</v>
      </c>
      <c r="C25" s="102" t="s">
        <v>389</v>
      </c>
      <c r="D25" s="103" t="s">
        <v>167</v>
      </c>
      <c r="E25" s="101"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104" t="s">
        <v>388</v>
      </c>
      <c r="AK25" s="70"/>
    </row>
    <row r="26" spans="1:37" ht="74.45" customHeight="1" x14ac:dyDescent="0.2">
      <c r="A26" s="101" t="s">
        <v>60</v>
      </c>
      <c r="B26" s="101">
        <v>5</v>
      </c>
      <c r="C26" s="102" t="s">
        <v>335</v>
      </c>
      <c r="D26" s="101"/>
      <c r="E26" s="101"/>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06"/>
      <c r="AE26" s="57">
        <v>0</v>
      </c>
      <c r="AF26" s="57">
        <v>0</v>
      </c>
      <c r="AG26" s="57">
        <v>0</v>
      </c>
      <c r="AH26" s="57">
        <v>0</v>
      </c>
      <c r="AI26" s="57" t="s">
        <v>58</v>
      </c>
      <c r="AJ26" s="102" t="s">
        <v>334</v>
      </c>
      <c r="AK26" s="48" t="s">
        <v>333</v>
      </c>
    </row>
    <row r="27" spans="1:37" x14ac:dyDescent="0.2">
      <c r="A27" s="102"/>
      <c r="B27" s="102"/>
      <c r="C27" s="102"/>
      <c r="D27" s="101"/>
      <c r="E27" s="101"/>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06"/>
      <c r="AE27" s="57">
        <v>40</v>
      </c>
      <c r="AF27" s="57">
        <v>30</v>
      </c>
      <c r="AG27" s="57">
        <v>70</v>
      </c>
      <c r="AH27" s="57">
        <v>14</v>
      </c>
      <c r="AI27" s="57"/>
      <c r="AJ27" s="74"/>
      <c r="AK27" s="102"/>
    </row>
    <row r="28" spans="1:37" x14ac:dyDescent="0.2">
      <c r="A28" s="104" t="s">
        <v>57</v>
      </c>
      <c r="B28" s="104">
        <v>1</v>
      </c>
      <c r="C28" s="102" t="s">
        <v>338</v>
      </c>
      <c r="D28" s="171" t="s">
        <v>168</v>
      </c>
      <c r="E28" s="172" t="s">
        <v>203</v>
      </c>
      <c r="F28" s="60" t="s">
        <v>85</v>
      </c>
      <c r="G28" s="57">
        <v>0</v>
      </c>
      <c r="H28" s="57">
        <v>10</v>
      </c>
      <c r="I28" s="57">
        <v>2</v>
      </c>
      <c r="J28" s="57"/>
      <c r="K28" s="57"/>
      <c r="L28" s="57"/>
      <c r="M28" s="57"/>
      <c r="N28" s="57"/>
      <c r="O28" s="57"/>
      <c r="P28" s="57"/>
      <c r="Q28" s="57"/>
      <c r="R28" s="57"/>
      <c r="S28" s="102"/>
      <c r="T28" s="102"/>
      <c r="U28" s="102"/>
      <c r="V28" s="57"/>
      <c r="W28" s="57"/>
      <c r="X28" s="57"/>
      <c r="Y28" s="57"/>
      <c r="Z28" s="57"/>
      <c r="AA28" s="57"/>
      <c r="AB28" s="57"/>
      <c r="AC28" s="57"/>
      <c r="AD28" s="167" t="s">
        <v>203</v>
      </c>
      <c r="AE28" s="57">
        <v>0</v>
      </c>
      <c r="AF28" s="57">
        <v>10</v>
      </c>
      <c r="AG28" s="57">
        <v>10</v>
      </c>
      <c r="AH28" s="57">
        <v>2</v>
      </c>
      <c r="AI28" s="57" t="s">
        <v>10</v>
      </c>
      <c r="AJ28" s="102"/>
      <c r="AK28" s="102"/>
    </row>
    <row r="29" spans="1:37" x14ac:dyDescent="0.2">
      <c r="A29" s="102" t="s">
        <v>57</v>
      </c>
      <c r="B29" s="102">
        <v>2</v>
      </c>
      <c r="C29" s="102" t="s">
        <v>337</v>
      </c>
      <c r="D29" s="171"/>
      <c r="E29" s="172"/>
      <c r="F29" s="60" t="s">
        <v>86</v>
      </c>
      <c r="G29" s="57"/>
      <c r="H29" s="57"/>
      <c r="I29" s="57"/>
      <c r="J29" s="57">
        <v>0</v>
      </c>
      <c r="K29" s="57">
        <v>10</v>
      </c>
      <c r="L29" s="57">
        <v>2</v>
      </c>
      <c r="M29" s="57"/>
      <c r="N29" s="57"/>
      <c r="O29" s="57"/>
      <c r="P29" s="57"/>
      <c r="Q29" s="57"/>
      <c r="R29" s="57"/>
      <c r="S29" s="57"/>
      <c r="T29" s="57"/>
      <c r="U29" s="57"/>
      <c r="V29" s="102"/>
      <c r="W29" s="102"/>
      <c r="X29" s="102"/>
      <c r="Y29" s="57"/>
      <c r="Z29" s="57"/>
      <c r="AA29" s="57"/>
      <c r="AB29" s="57"/>
      <c r="AC29" s="57"/>
      <c r="AD29" s="167"/>
      <c r="AE29" s="57">
        <v>0</v>
      </c>
      <c r="AF29" s="57">
        <v>10</v>
      </c>
      <c r="AG29" s="57">
        <v>10</v>
      </c>
      <c r="AH29" s="57">
        <v>2</v>
      </c>
      <c r="AI29" s="57" t="s">
        <v>10</v>
      </c>
      <c r="AJ29" s="104" t="s">
        <v>284</v>
      </c>
      <c r="AK29" s="102" t="s">
        <v>85</v>
      </c>
    </row>
    <row r="30" spans="1:37" x14ac:dyDescent="0.2">
      <c r="A30" s="102"/>
      <c r="B30" s="102"/>
      <c r="C30" s="102"/>
      <c r="D30" s="101"/>
      <c r="E30" s="101"/>
      <c r="F30" s="62" t="s">
        <v>73</v>
      </c>
      <c r="G30" s="57">
        <f t="shared" ref="G30:AC30" si="3">SUM(G28:G29)</f>
        <v>0</v>
      </c>
      <c r="H30" s="57">
        <f t="shared" si="3"/>
        <v>10</v>
      </c>
      <c r="I30" s="57">
        <f t="shared" si="3"/>
        <v>2</v>
      </c>
      <c r="J30" s="57">
        <f t="shared" si="3"/>
        <v>0</v>
      </c>
      <c r="K30" s="57">
        <f t="shared" si="3"/>
        <v>10</v>
      </c>
      <c r="L30" s="57">
        <f t="shared" si="3"/>
        <v>2</v>
      </c>
      <c r="M30" s="57">
        <f t="shared" si="3"/>
        <v>0</v>
      </c>
      <c r="N30" s="57">
        <f t="shared" si="3"/>
        <v>0</v>
      </c>
      <c r="O30" s="57">
        <f t="shared" si="3"/>
        <v>0</v>
      </c>
      <c r="P30" s="57">
        <f t="shared" si="3"/>
        <v>0</v>
      </c>
      <c r="Q30" s="57">
        <f t="shared" si="3"/>
        <v>0</v>
      </c>
      <c r="R30" s="57">
        <f t="shared" si="3"/>
        <v>0</v>
      </c>
      <c r="S30" s="57">
        <f t="shared" si="3"/>
        <v>0</v>
      </c>
      <c r="T30" s="57">
        <f t="shared" si="3"/>
        <v>0</v>
      </c>
      <c r="U30" s="57">
        <f t="shared" si="3"/>
        <v>0</v>
      </c>
      <c r="V30" s="57">
        <f t="shared" si="3"/>
        <v>0</v>
      </c>
      <c r="W30" s="57">
        <f t="shared" si="3"/>
        <v>0</v>
      </c>
      <c r="X30" s="57">
        <f t="shared" si="3"/>
        <v>0</v>
      </c>
      <c r="Y30" s="57">
        <f t="shared" si="3"/>
        <v>0</v>
      </c>
      <c r="Z30" s="57">
        <f t="shared" si="3"/>
        <v>0</v>
      </c>
      <c r="AA30" s="57">
        <f t="shared" si="3"/>
        <v>0</v>
      </c>
      <c r="AB30" s="57">
        <f t="shared" si="3"/>
        <v>0</v>
      </c>
      <c r="AC30" s="57">
        <f t="shared" si="3"/>
        <v>0</v>
      </c>
      <c r="AD30" s="106"/>
      <c r="AE30" s="57">
        <v>0</v>
      </c>
      <c r="AF30" s="57">
        <v>20</v>
      </c>
      <c r="AG30" s="57">
        <v>20</v>
      </c>
      <c r="AH30" s="57">
        <v>4</v>
      </c>
      <c r="AI30" s="57"/>
      <c r="AJ30" s="74"/>
      <c r="AK30" s="102"/>
    </row>
    <row r="31" spans="1:37" x14ac:dyDescent="0.2">
      <c r="A31" s="105"/>
      <c r="B31" s="105"/>
      <c r="C31" s="173" t="s">
        <v>169</v>
      </c>
      <c r="D31" s="173"/>
      <c r="E31" s="173"/>
      <c r="F31" s="173"/>
      <c r="G31" s="64"/>
      <c r="H31" s="64"/>
      <c r="I31" s="64"/>
      <c r="J31" s="64"/>
      <c r="K31" s="64"/>
      <c r="L31" s="64"/>
      <c r="M31" s="64"/>
      <c r="N31" s="64"/>
      <c r="O31" s="64"/>
      <c r="P31" s="64"/>
      <c r="Q31" s="64"/>
      <c r="R31" s="64"/>
      <c r="S31" s="64"/>
      <c r="T31" s="64"/>
      <c r="U31" s="64"/>
      <c r="V31" s="64"/>
      <c r="W31" s="64"/>
      <c r="X31" s="64"/>
      <c r="Y31" s="64"/>
      <c r="Z31" s="64"/>
      <c r="AA31" s="64"/>
      <c r="AB31" s="64"/>
      <c r="AC31" s="64"/>
      <c r="AD31" s="106"/>
      <c r="AE31" s="57">
        <v>0</v>
      </c>
      <c r="AF31" s="57">
        <v>0</v>
      </c>
      <c r="AG31" s="64"/>
      <c r="AH31" s="64">
        <v>0</v>
      </c>
      <c r="AI31" s="64"/>
      <c r="AJ31" s="74"/>
      <c r="AK31" s="105"/>
    </row>
    <row r="32" spans="1:37" x14ac:dyDescent="0.2">
      <c r="A32" s="102" t="s">
        <v>57</v>
      </c>
      <c r="B32" s="102">
        <v>1</v>
      </c>
      <c r="C32" s="102" t="s">
        <v>285</v>
      </c>
      <c r="D32" s="172" t="s">
        <v>196</v>
      </c>
      <c r="E32" s="169"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06" t="s">
        <v>198</v>
      </c>
      <c r="AE32" s="57">
        <v>0</v>
      </c>
      <c r="AF32" s="57">
        <v>10</v>
      </c>
      <c r="AG32" s="57">
        <v>10</v>
      </c>
      <c r="AH32" s="57">
        <v>2</v>
      </c>
      <c r="AI32" s="57" t="s">
        <v>10</v>
      </c>
      <c r="AJ32" s="102"/>
      <c r="AK32" s="102"/>
    </row>
    <row r="33" spans="1:37" x14ac:dyDescent="0.2">
      <c r="A33" s="102" t="s">
        <v>57</v>
      </c>
      <c r="B33" s="102">
        <v>2</v>
      </c>
      <c r="C33" s="102" t="s">
        <v>390</v>
      </c>
      <c r="D33" s="172"/>
      <c r="E33" s="169"/>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06" t="s">
        <v>198</v>
      </c>
      <c r="AE33" s="57">
        <v>10</v>
      </c>
      <c r="AF33" s="57">
        <v>10</v>
      </c>
      <c r="AG33" s="57">
        <v>20</v>
      </c>
      <c r="AH33" s="57">
        <v>4</v>
      </c>
      <c r="AI33" s="57" t="s">
        <v>58</v>
      </c>
      <c r="AJ33" s="102"/>
      <c r="AK33" s="102"/>
    </row>
    <row r="34" spans="1:37" ht="25.5" x14ac:dyDescent="0.2">
      <c r="A34" s="102" t="s">
        <v>57</v>
      </c>
      <c r="B34" s="102">
        <v>2</v>
      </c>
      <c r="C34" s="102" t="s">
        <v>286</v>
      </c>
      <c r="D34" s="172"/>
      <c r="E34" s="169"/>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06" t="s">
        <v>198</v>
      </c>
      <c r="AE34" s="57">
        <v>0</v>
      </c>
      <c r="AF34" s="57">
        <v>10</v>
      </c>
      <c r="AG34" s="57">
        <v>10</v>
      </c>
      <c r="AH34" s="57">
        <v>2</v>
      </c>
      <c r="AI34" s="57" t="s">
        <v>10</v>
      </c>
      <c r="AJ34" s="102" t="s">
        <v>111</v>
      </c>
      <c r="AK34" s="102" t="s">
        <v>89</v>
      </c>
    </row>
    <row r="35" spans="1:37" x14ac:dyDescent="0.2">
      <c r="A35" s="102" t="s">
        <v>59</v>
      </c>
      <c r="B35" s="102">
        <v>3</v>
      </c>
      <c r="C35" s="102" t="s">
        <v>412</v>
      </c>
      <c r="D35" s="172"/>
      <c r="E35" s="169"/>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06" t="s">
        <v>198</v>
      </c>
      <c r="AE35" s="57">
        <v>10</v>
      </c>
      <c r="AF35" s="57">
        <v>10</v>
      </c>
      <c r="AG35" s="57">
        <v>20</v>
      </c>
      <c r="AH35" s="57">
        <v>4</v>
      </c>
      <c r="AI35" s="57" t="s">
        <v>58</v>
      </c>
      <c r="AJ35" s="104" t="s">
        <v>390</v>
      </c>
      <c r="AK35" s="102" t="s">
        <v>8</v>
      </c>
    </row>
    <row r="36" spans="1:37" ht="25.5" x14ac:dyDescent="0.2">
      <c r="A36" s="102" t="s">
        <v>59</v>
      </c>
      <c r="B36" s="102">
        <v>3</v>
      </c>
      <c r="C36" s="102" t="s">
        <v>287</v>
      </c>
      <c r="D36" s="172" t="s">
        <v>170</v>
      </c>
      <c r="E36" s="172"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102"/>
      <c r="AK36" s="102"/>
    </row>
    <row r="37" spans="1:37" ht="39.75" customHeight="1" x14ac:dyDescent="0.2">
      <c r="A37" s="102" t="s">
        <v>59</v>
      </c>
      <c r="B37" s="102">
        <v>4</v>
      </c>
      <c r="C37" s="102" t="s">
        <v>288</v>
      </c>
      <c r="D37" s="172"/>
      <c r="E37" s="172"/>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102" t="s">
        <v>112</v>
      </c>
      <c r="AK37" s="102" t="s">
        <v>82</v>
      </c>
    </row>
    <row r="38" spans="1:37" ht="25.5" x14ac:dyDescent="0.2">
      <c r="A38" s="102" t="s">
        <v>60</v>
      </c>
      <c r="B38" s="102">
        <v>6</v>
      </c>
      <c r="C38" s="102" t="s">
        <v>289</v>
      </c>
      <c r="D38" s="172" t="s">
        <v>197</v>
      </c>
      <c r="E38" s="169"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102"/>
      <c r="AK38" s="102"/>
    </row>
    <row r="39" spans="1:37" ht="25.5" x14ac:dyDescent="0.2">
      <c r="A39" s="102" t="s">
        <v>61</v>
      </c>
      <c r="B39" s="102">
        <v>7</v>
      </c>
      <c r="C39" s="102" t="s">
        <v>391</v>
      </c>
      <c r="D39" s="172"/>
      <c r="E39" s="169"/>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102"/>
      <c r="AK39" s="102"/>
    </row>
    <row r="40" spans="1:37" ht="25.5" x14ac:dyDescent="0.2">
      <c r="A40" s="102"/>
      <c r="B40" s="102"/>
      <c r="C40" s="102"/>
      <c r="D40" s="101"/>
      <c r="E40" s="101"/>
      <c r="F40" s="62" t="s">
        <v>0</v>
      </c>
      <c r="G40" s="57">
        <f>SUM(G32:G39)</f>
        <v>0</v>
      </c>
      <c r="H40" s="57">
        <f t="shared" ref="H40:AC40" si="4">SUM(H32:H39)</f>
        <v>10</v>
      </c>
      <c r="I40" s="57">
        <f t="shared" si="4"/>
        <v>2</v>
      </c>
      <c r="J40" s="57">
        <f t="shared" si="4"/>
        <v>10</v>
      </c>
      <c r="K40" s="57">
        <f t="shared" si="4"/>
        <v>20</v>
      </c>
      <c r="L40" s="57">
        <f t="shared" si="4"/>
        <v>6</v>
      </c>
      <c r="M40" s="57">
        <f t="shared" si="4"/>
        <v>15</v>
      </c>
      <c r="N40" s="57">
        <f t="shared" si="4"/>
        <v>20</v>
      </c>
      <c r="O40" s="57">
        <f t="shared" si="4"/>
        <v>7</v>
      </c>
      <c r="P40" s="57">
        <f t="shared" si="4"/>
        <v>5</v>
      </c>
      <c r="Q40" s="57">
        <f t="shared" si="4"/>
        <v>10</v>
      </c>
      <c r="R40" s="57">
        <f t="shared" si="4"/>
        <v>3</v>
      </c>
      <c r="S40" s="57">
        <f t="shared" si="4"/>
        <v>0</v>
      </c>
      <c r="T40" s="57">
        <f t="shared" si="4"/>
        <v>0</v>
      </c>
      <c r="U40" s="57">
        <f t="shared" si="4"/>
        <v>0</v>
      </c>
      <c r="V40" s="57">
        <f t="shared" si="4"/>
        <v>5</v>
      </c>
      <c r="W40" s="57">
        <f t="shared" si="4"/>
        <v>10</v>
      </c>
      <c r="X40" s="57">
        <f t="shared" si="4"/>
        <v>3</v>
      </c>
      <c r="Y40" s="57">
        <f t="shared" si="4"/>
        <v>0</v>
      </c>
      <c r="Z40" s="57">
        <f t="shared" si="4"/>
        <v>10</v>
      </c>
      <c r="AA40" s="57">
        <f t="shared" si="4"/>
        <v>2</v>
      </c>
      <c r="AB40" s="57">
        <f t="shared" si="4"/>
        <v>0</v>
      </c>
      <c r="AC40" s="57">
        <f t="shared" si="4"/>
        <v>0</v>
      </c>
      <c r="AD40" s="106"/>
      <c r="AE40" s="57">
        <v>35</v>
      </c>
      <c r="AF40" s="57">
        <v>80</v>
      </c>
      <c r="AG40" s="57">
        <v>115</v>
      </c>
      <c r="AH40" s="57">
        <v>23</v>
      </c>
      <c r="AI40" s="57"/>
      <c r="AJ40" s="74"/>
      <c r="AK40" s="102"/>
    </row>
    <row r="41" spans="1:37" x14ac:dyDescent="0.2">
      <c r="A41" s="102" t="s">
        <v>57</v>
      </c>
      <c r="B41" s="102">
        <v>1</v>
      </c>
      <c r="C41" s="102" t="s">
        <v>339</v>
      </c>
      <c r="D41" s="172" t="s">
        <v>171</v>
      </c>
      <c r="E41" s="102"/>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67" t="s">
        <v>202</v>
      </c>
      <c r="AE41" s="57">
        <v>10</v>
      </c>
      <c r="AF41" s="57">
        <v>10</v>
      </c>
      <c r="AG41" s="57">
        <v>20</v>
      </c>
      <c r="AH41" s="57">
        <v>4</v>
      </c>
      <c r="AI41" s="57" t="s">
        <v>58</v>
      </c>
      <c r="AJ41" s="102"/>
      <c r="AK41" s="102"/>
    </row>
    <row r="42" spans="1:37" x14ac:dyDescent="0.2">
      <c r="A42" s="102" t="s">
        <v>57</v>
      </c>
      <c r="B42" s="102">
        <v>2</v>
      </c>
      <c r="C42" s="102" t="s">
        <v>340</v>
      </c>
      <c r="D42" s="172"/>
      <c r="E42" s="102"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67"/>
      <c r="AE42" s="57">
        <v>5</v>
      </c>
      <c r="AF42" s="57">
        <v>10</v>
      </c>
      <c r="AG42" s="57">
        <v>15</v>
      </c>
      <c r="AH42" s="57">
        <v>3</v>
      </c>
      <c r="AI42" s="57" t="s">
        <v>58</v>
      </c>
      <c r="AJ42" s="102" t="s">
        <v>290</v>
      </c>
      <c r="AK42" s="102" t="s">
        <v>52</v>
      </c>
    </row>
    <row r="43" spans="1:37" ht="51" x14ac:dyDescent="0.2">
      <c r="A43" s="102" t="s">
        <v>61</v>
      </c>
      <c r="B43" s="102">
        <v>7</v>
      </c>
      <c r="C43" s="102" t="s">
        <v>392</v>
      </c>
      <c r="D43" s="172"/>
      <c r="E43" s="102"/>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06" t="s">
        <v>202</v>
      </c>
      <c r="AE43" s="57">
        <v>5</v>
      </c>
      <c r="AF43" s="57">
        <v>5</v>
      </c>
      <c r="AG43" s="57">
        <v>10</v>
      </c>
      <c r="AH43" s="57">
        <v>2</v>
      </c>
      <c r="AI43" s="57" t="s">
        <v>10</v>
      </c>
      <c r="AJ43" s="102" t="s">
        <v>329</v>
      </c>
      <c r="AK43" s="102" t="s">
        <v>148</v>
      </c>
    </row>
    <row r="44" spans="1:37" x14ac:dyDescent="0.2">
      <c r="A44" s="102" t="s">
        <v>59</v>
      </c>
      <c r="B44" s="102">
        <v>3</v>
      </c>
      <c r="C44" s="102" t="s">
        <v>341</v>
      </c>
      <c r="D44" s="172" t="s">
        <v>172</v>
      </c>
      <c r="E44" s="172"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67" t="s">
        <v>201</v>
      </c>
      <c r="AE44" s="57">
        <v>0</v>
      </c>
      <c r="AF44" s="57">
        <v>15</v>
      </c>
      <c r="AG44" s="57">
        <v>15</v>
      </c>
      <c r="AH44" s="57">
        <v>3</v>
      </c>
      <c r="AI44" s="57" t="s">
        <v>10</v>
      </c>
      <c r="AJ44" s="102"/>
      <c r="AK44" s="102"/>
    </row>
    <row r="45" spans="1:37" ht="25.5" x14ac:dyDescent="0.2">
      <c r="A45" s="102" t="s">
        <v>59</v>
      </c>
      <c r="B45" s="102">
        <v>4</v>
      </c>
      <c r="C45" s="102" t="s">
        <v>342</v>
      </c>
      <c r="D45" s="172"/>
      <c r="E45" s="172"/>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67"/>
      <c r="AE45" s="57">
        <v>5</v>
      </c>
      <c r="AF45" s="57">
        <v>10</v>
      </c>
      <c r="AG45" s="57">
        <v>15</v>
      </c>
      <c r="AH45" s="57">
        <v>3</v>
      </c>
      <c r="AI45" s="57" t="s">
        <v>58</v>
      </c>
      <c r="AJ45" s="104" t="s">
        <v>291</v>
      </c>
      <c r="AK45" s="102" t="s">
        <v>77</v>
      </c>
    </row>
    <row r="46" spans="1:37" x14ac:dyDescent="0.2">
      <c r="A46" s="102"/>
      <c r="B46" s="102"/>
      <c r="C46" s="102"/>
      <c r="D46" s="101"/>
      <c r="E46" s="101"/>
      <c r="F46" s="62" t="s">
        <v>1</v>
      </c>
      <c r="G46" s="57">
        <f t="shared" ref="G46:AC46" si="5">SUM(G41:G45)</f>
        <v>10</v>
      </c>
      <c r="H46" s="57">
        <f t="shared" si="5"/>
        <v>10</v>
      </c>
      <c r="I46" s="57">
        <f t="shared" si="5"/>
        <v>4</v>
      </c>
      <c r="J46" s="57">
        <f t="shared" si="5"/>
        <v>5</v>
      </c>
      <c r="K46" s="57">
        <f t="shared" si="5"/>
        <v>10</v>
      </c>
      <c r="L46" s="57">
        <f t="shared" si="5"/>
        <v>3</v>
      </c>
      <c r="M46" s="57">
        <f t="shared" si="5"/>
        <v>0</v>
      </c>
      <c r="N46" s="57">
        <f t="shared" si="5"/>
        <v>15</v>
      </c>
      <c r="O46" s="57">
        <f t="shared" si="5"/>
        <v>3</v>
      </c>
      <c r="P46" s="57">
        <f t="shared" si="5"/>
        <v>5</v>
      </c>
      <c r="Q46" s="57">
        <f t="shared" si="5"/>
        <v>10</v>
      </c>
      <c r="R46" s="57">
        <f t="shared" si="5"/>
        <v>3</v>
      </c>
      <c r="S46" s="57">
        <f t="shared" si="5"/>
        <v>0</v>
      </c>
      <c r="T46" s="57">
        <f t="shared" si="5"/>
        <v>0</v>
      </c>
      <c r="U46" s="57">
        <f t="shared" si="5"/>
        <v>0</v>
      </c>
      <c r="V46" s="57">
        <f t="shared" si="5"/>
        <v>0</v>
      </c>
      <c r="W46" s="57">
        <f t="shared" si="5"/>
        <v>0</v>
      </c>
      <c r="X46" s="57">
        <f t="shared" si="5"/>
        <v>0</v>
      </c>
      <c r="Y46" s="57">
        <f t="shared" si="5"/>
        <v>5</v>
      </c>
      <c r="Z46" s="57">
        <f t="shared" si="5"/>
        <v>5</v>
      </c>
      <c r="AA46" s="57">
        <f t="shared" si="5"/>
        <v>2</v>
      </c>
      <c r="AB46" s="57">
        <f t="shared" si="5"/>
        <v>0</v>
      </c>
      <c r="AC46" s="57">
        <f t="shared" si="5"/>
        <v>0</v>
      </c>
      <c r="AD46" s="106"/>
      <c r="AE46" s="57">
        <v>25</v>
      </c>
      <c r="AF46" s="57">
        <v>50</v>
      </c>
      <c r="AG46" s="57">
        <v>75</v>
      </c>
      <c r="AH46" s="57">
        <v>15</v>
      </c>
      <c r="AI46" s="57"/>
      <c r="AJ46" s="74"/>
      <c r="AK46" s="102"/>
    </row>
    <row r="47" spans="1:37" x14ac:dyDescent="0.2">
      <c r="A47" s="102" t="s">
        <v>57</v>
      </c>
      <c r="B47" s="102">
        <v>1</v>
      </c>
      <c r="C47" s="102" t="s">
        <v>343</v>
      </c>
      <c r="D47" s="172" t="s">
        <v>173</v>
      </c>
      <c r="E47" s="172"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67" t="s">
        <v>422</v>
      </c>
      <c r="AE47" s="57">
        <v>10</v>
      </c>
      <c r="AF47" s="57">
        <v>10</v>
      </c>
      <c r="AG47" s="57">
        <v>20</v>
      </c>
      <c r="AH47" s="57">
        <v>4</v>
      </c>
      <c r="AI47" s="57" t="s">
        <v>58</v>
      </c>
      <c r="AJ47" s="102"/>
      <c r="AK47" s="102"/>
    </row>
    <row r="48" spans="1:37" x14ac:dyDescent="0.2">
      <c r="A48" s="102" t="s">
        <v>57</v>
      </c>
      <c r="B48" s="102">
        <v>2</v>
      </c>
      <c r="C48" s="102" t="s">
        <v>344</v>
      </c>
      <c r="D48" s="172"/>
      <c r="E48" s="172"/>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67"/>
      <c r="AE48" s="57">
        <v>0</v>
      </c>
      <c r="AF48" s="57">
        <v>10</v>
      </c>
      <c r="AG48" s="57">
        <v>10</v>
      </c>
      <c r="AH48" s="57">
        <v>2</v>
      </c>
      <c r="AI48" s="57" t="s">
        <v>10</v>
      </c>
      <c r="AJ48" s="102"/>
      <c r="AK48" s="102"/>
    </row>
    <row r="49" spans="1:37" x14ac:dyDescent="0.2">
      <c r="A49" s="102" t="s">
        <v>59</v>
      </c>
      <c r="B49" s="102">
        <v>3</v>
      </c>
      <c r="C49" s="102" t="s">
        <v>345</v>
      </c>
      <c r="D49" s="172"/>
      <c r="E49" s="172"/>
      <c r="F49" s="48" t="s">
        <v>2</v>
      </c>
      <c r="G49" s="57"/>
      <c r="H49" s="57"/>
      <c r="I49" s="57"/>
      <c r="J49" s="57"/>
      <c r="K49" s="57"/>
      <c r="L49" s="57"/>
      <c r="M49" s="57">
        <v>5</v>
      </c>
      <c r="N49" s="57">
        <v>5</v>
      </c>
      <c r="O49" s="57">
        <v>2</v>
      </c>
      <c r="P49" s="57"/>
      <c r="Q49" s="57"/>
      <c r="R49" s="57"/>
      <c r="S49" s="57"/>
      <c r="T49" s="57"/>
      <c r="U49" s="57"/>
      <c r="V49" s="57"/>
      <c r="W49" s="57"/>
      <c r="X49" s="57"/>
      <c r="Y49" s="102"/>
      <c r="Z49" s="102"/>
      <c r="AA49" s="102"/>
      <c r="AB49" s="57"/>
      <c r="AC49" s="57"/>
      <c r="AD49" s="106" t="s">
        <v>422</v>
      </c>
      <c r="AE49" s="57">
        <v>5</v>
      </c>
      <c r="AF49" s="57">
        <v>5</v>
      </c>
      <c r="AG49" s="57">
        <v>10</v>
      </c>
      <c r="AH49" s="57">
        <v>2</v>
      </c>
      <c r="AI49" s="57" t="s">
        <v>58</v>
      </c>
      <c r="AJ49" s="102"/>
      <c r="AK49" s="102"/>
    </row>
    <row r="50" spans="1:37" ht="25.5" x14ac:dyDescent="0.2">
      <c r="A50" s="102" t="s">
        <v>59</v>
      </c>
      <c r="B50" s="102">
        <v>4</v>
      </c>
      <c r="C50" s="102" t="s">
        <v>346</v>
      </c>
      <c r="D50" s="172"/>
      <c r="E50" s="172"/>
      <c r="F50" s="48" t="s">
        <v>79</v>
      </c>
      <c r="G50" s="57"/>
      <c r="H50" s="57"/>
      <c r="I50" s="57"/>
      <c r="J50" s="57"/>
      <c r="K50" s="57"/>
      <c r="L50" s="57"/>
      <c r="M50" s="102"/>
      <c r="N50" s="102"/>
      <c r="O50" s="102"/>
      <c r="P50" s="57">
        <v>10</v>
      </c>
      <c r="Q50" s="57">
        <v>10</v>
      </c>
      <c r="R50" s="57">
        <v>4</v>
      </c>
      <c r="S50" s="57"/>
      <c r="T50" s="57"/>
      <c r="U50" s="57"/>
      <c r="V50" s="57"/>
      <c r="W50" s="57"/>
      <c r="X50" s="57"/>
      <c r="Y50" s="57"/>
      <c r="Z50" s="57"/>
      <c r="AA50" s="57"/>
      <c r="AB50" s="57"/>
      <c r="AC50" s="57"/>
      <c r="AD50" s="106" t="s">
        <v>183</v>
      </c>
      <c r="AE50" s="57">
        <v>10</v>
      </c>
      <c r="AF50" s="57">
        <v>10</v>
      </c>
      <c r="AG50" s="57">
        <v>20</v>
      </c>
      <c r="AH50" s="57">
        <v>4</v>
      </c>
      <c r="AI50" s="57" t="s">
        <v>58</v>
      </c>
      <c r="AJ50" s="102"/>
      <c r="AK50" s="102"/>
    </row>
    <row r="51" spans="1:37" ht="25.5" x14ac:dyDescent="0.2">
      <c r="A51" s="102"/>
      <c r="B51" s="102"/>
      <c r="C51" s="102"/>
      <c r="D51" s="102"/>
      <c r="E51" s="102"/>
      <c r="F51" s="62" t="s">
        <v>3</v>
      </c>
      <c r="G51" s="57">
        <f t="shared" ref="G51:AC51" si="6">SUM(G47:G50)</f>
        <v>10</v>
      </c>
      <c r="H51" s="57">
        <f t="shared" si="6"/>
        <v>10</v>
      </c>
      <c r="I51" s="57">
        <f t="shared" si="6"/>
        <v>4</v>
      </c>
      <c r="J51" s="57">
        <f t="shared" si="6"/>
        <v>0</v>
      </c>
      <c r="K51" s="57">
        <f t="shared" si="6"/>
        <v>10</v>
      </c>
      <c r="L51" s="57">
        <f t="shared" si="6"/>
        <v>2</v>
      </c>
      <c r="M51" s="57">
        <f t="shared" si="6"/>
        <v>5</v>
      </c>
      <c r="N51" s="57">
        <f t="shared" si="6"/>
        <v>5</v>
      </c>
      <c r="O51" s="57">
        <f t="shared" si="6"/>
        <v>2</v>
      </c>
      <c r="P51" s="57">
        <f t="shared" si="6"/>
        <v>10</v>
      </c>
      <c r="Q51" s="57">
        <f t="shared" si="6"/>
        <v>10</v>
      </c>
      <c r="R51" s="57">
        <f t="shared" si="6"/>
        <v>4</v>
      </c>
      <c r="S51" s="57">
        <f t="shared" si="6"/>
        <v>0</v>
      </c>
      <c r="T51" s="57">
        <f t="shared" si="6"/>
        <v>0</v>
      </c>
      <c r="U51" s="57">
        <f t="shared" si="6"/>
        <v>0</v>
      </c>
      <c r="V51" s="57">
        <f t="shared" si="6"/>
        <v>0</v>
      </c>
      <c r="W51" s="57">
        <f t="shared" si="6"/>
        <v>0</v>
      </c>
      <c r="X51" s="57">
        <f t="shared" si="6"/>
        <v>0</v>
      </c>
      <c r="Y51" s="57">
        <f t="shared" si="6"/>
        <v>0</v>
      </c>
      <c r="Z51" s="57">
        <f t="shared" si="6"/>
        <v>0</v>
      </c>
      <c r="AA51" s="57">
        <f t="shared" si="6"/>
        <v>0</v>
      </c>
      <c r="AB51" s="57">
        <f t="shared" si="6"/>
        <v>0</v>
      </c>
      <c r="AC51" s="57">
        <f t="shared" si="6"/>
        <v>0</v>
      </c>
      <c r="AD51" s="106"/>
      <c r="AE51" s="57">
        <v>25</v>
      </c>
      <c r="AF51" s="57">
        <v>35</v>
      </c>
      <c r="AG51" s="57">
        <v>60</v>
      </c>
      <c r="AH51" s="66">
        <v>12</v>
      </c>
      <c r="AI51" s="57"/>
      <c r="AJ51" s="74"/>
      <c r="AK51" s="102"/>
    </row>
    <row r="52" spans="1:37" x14ac:dyDescent="0.2">
      <c r="A52" s="102" t="s">
        <v>57</v>
      </c>
      <c r="B52" s="102">
        <v>1</v>
      </c>
      <c r="C52" s="102" t="s">
        <v>347</v>
      </c>
      <c r="D52" s="172" t="s">
        <v>174</v>
      </c>
      <c r="E52" s="172"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67" t="s">
        <v>204</v>
      </c>
      <c r="AE52" s="57">
        <v>0</v>
      </c>
      <c r="AF52" s="57">
        <v>10</v>
      </c>
      <c r="AG52" s="57">
        <v>10</v>
      </c>
      <c r="AH52" s="57">
        <v>2</v>
      </c>
      <c r="AI52" s="57" t="s">
        <v>58</v>
      </c>
      <c r="AJ52" s="102"/>
      <c r="AK52" s="102"/>
    </row>
    <row r="53" spans="1:37" x14ac:dyDescent="0.2">
      <c r="A53" s="102" t="s">
        <v>57</v>
      </c>
      <c r="B53" s="102">
        <v>2</v>
      </c>
      <c r="C53" s="102" t="s">
        <v>348</v>
      </c>
      <c r="D53" s="172"/>
      <c r="E53" s="172"/>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67"/>
      <c r="AE53" s="57">
        <v>0</v>
      </c>
      <c r="AF53" s="57">
        <v>5</v>
      </c>
      <c r="AG53" s="57">
        <v>5</v>
      </c>
      <c r="AH53" s="57">
        <v>1</v>
      </c>
      <c r="AI53" s="57" t="s">
        <v>10</v>
      </c>
      <c r="AJ53" s="104" t="s">
        <v>292</v>
      </c>
      <c r="AK53" s="102" t="s">
        <v>88</v>
      </c>
    </row>
    <row r="54" spans="1:37" x14ac:dyDescent="0.2">
      <c r="A54" s="102" t="s">
        <v>59</v>
      </c>
      <c r="B54" s="102">
        <v>3</v>
      </c>
      <c r="C54" s="102" t="s">
        <v>425</v>
      </c>
      <c r="D54" s="172"/>
      <c r="E54" s="172"/>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67" t="s">
        <v>204</v>
      </c>
      <c r="AE54" s="57">
        <v>10</v>
      </c>
      <c r="AF54" s="57">
        <v>0</v>
      </c>
      <c r="AG54" s="57">
        <v>10</v>
      </c>
      <c r="AH54" s="57">
        <v>2</v>
      </c>
      <c r="AI54" s="57" t="s">
        <v>58</v>
      </c>
      <c r="AJ54" s="102"/>
      <c r="AK54" s="102"/>
    </row>
    <row r="55" spans="1:37" x14ac:dyDescent="0.2">
      <c r="A55" s="102" t="s">
        <v>59</v>
      </c>
      <c r="B55" s="102">
        <v>4</v>
      </c>
      <c r="C55" s="102" t="s">
        <v>393</v>
      </c>
      <c r="D55" s="172"/>
      <c r="E55" s="172"/>
      <c r="F55" s="48" t="s">
        <v>206</v>
      </c>
      <c r="G55" s="57"/>
      <c r="H55" s="57"/>
      <c r="I55" s="57"/>
      <c r="J55" s="57"/>
      <c r="K55" s="57"/>
      <c r="L55" s="57"/>
      <c r="M55" s="102"/>
      <c r="N55" s="102"/>
      <c r="O55" s="102"/>
      <c r="P55" s="57">
        <v>5</v>
      </c>
      <c r="Q55" s="57">
        <v>0</v>
      </c>
      <c r="R55" s="57">
        <v>1</v>
      </c>
      <c r="S55" s="65"/>
      <c r="T55" s="65"/>
      <c r="U55" s="65"/>
      <c r="V55" s="57"/>
      <c r="W55" s="57"/>
      <c r="X55" s="57"/>
      <c r="Y55" s="57"/>
      <c r="Z55" s="57"/>
      <c r="AA55" s="57"/>
      <c r="AB55" s="57"/>
      <c r="AC55" s="57"/>
      <c r="AD55" s="167"/>
      <c r="AE55" s="57">
        <v>5</v>
      </c>
      <c r="AF55" s="57">
        <v>0</v>
      </c>
      <c r="AG55" s="57">
        <v>5</v>
      </c>
      <c r="AH55" s="57">
        <v>1</v>
      </c>
      <c r="AI55" s="57" t="s">
        <v>10</v>
      </c>
      <c r="AJ55" s="102"/>
      <c r="AK55" s="102"/>
    </row>
    <row r="56" spans="1:37" x14ac:dyDescent="0.2">
      <c r="A56" s="102" t="s">
        <v>60</v>
      </c>
      <c r="B56" s="102">
        <v>5</v>
      </c>
      <c r="C56" s="57" t="s">
        <v>325</v>
      </c>
      <c r="D56" s="172"/>
      <c r="E56" s="172"/>
      <c r="F56" s="48" t="s">
        <v>140</v>
      </c>
      <c r="G56" s="57"/>
      <c r="H56" s="57"/>
      <c r="I56" s="57"/>
      <c r="J56" s="57"/>
      <c r="K56" s="57"/>
      <c r="L56" s="57"/>
      <c r="M56" s="102"/>
      <c r="N56" s="102"/>
      <c r="O56" s="102"/>
      <c r="P56" s="57"/>
      <c r="Q56" s="57"/>
      <c r="R56" s="57"/>
      <c r="S56" s="57">
        <v>0</v>
      </c>
      <c r="T56" s="57">
        <v>10</v>
      </c>
      <c r="U56" s="57">
        <v>2</v>
      </c>
      <c r="V56" s="57"/>
      <c r="W56" s="57"/>
      <c r="X56" s="57"/>
      <c r="Y56" s="57"/>
      <c r="Z56" s="57"/>
      <c r="AA56" s="57"/>
      <c r="AB56" s="57"/>
      <c r="AC56" s="57"/>
      <c r="AD56" s="167" t="s">
        <v>204</v>
      </c>
      <c r="AE56" s="57">
        <v>0</v>
      </c>
      <c r="AF56" s="57">
        <v>10</v>
      </c>
      <c r="AG56" s="57">
        <v>10</v>
      </c>
      <c r="AH56" s="57">
        <v>2</v>
      </c>
      <c r="AI56" s="57" t="s">
        <v>58</v>
      </c>
      <c r="AJ56" s="104" t="s">
        <v>293</v>
      </c>
      <c r="AK56" s="102" t="s">
        <v>38</v>
      </c>
    </row>
    <row r="57" spans="1:37" ht="33.75" customHeight="1" x14ac:dyDescent="0.2">
      <c r="A57" s="102" t="s">
        <v>60</v>
      </c>
      <c r="B57" s="102">
        <v>6</v>
      </c>
      <c r="C57" s="102" t="s">
        <v>326</v>
      </c>
      <c r="D57" s="172"/>
      <c r="E57" s="172"/>
      <c r="F57" s="48" t="s">
        <v>137</v>
      </c>
      <c r="G57" s="57"/>
      <c r="H57" s="57"/>
      <c r="I57" s="57"/>
      <c r="J57" s="57"/>
      <c r="K57" s="57"/>
      <c r="L57" s="57"/>
      <c r="M57" s="102"/>
      <c r="N57" s="102"/>
      <c r="O57" s="102"/>
      <c r="P57" s="57"/>
      <c r="Q57" s="57"/>
      <c r="R57" s="57"/>
      <c r="S57" s="65"/>
      <c r="T57" s="65"/>
      <c r="U57" s="65"/>
      <c r="V57" s="57">
        <v>0</v>
      </c>
      <c r="W57" s="57">
        <v>10</v>
      </c>
      <c r="X57" s="57">
        <v>2</v>
      </c>
      <c r="Y57" s="57"/>
      <c r="Z57" s="57"/>
      <c r="AA57" s="57"/>
      <c r="AB57" s="57"/>
      <c r="AC57" s="57"/>
      <c r="AD57" s="167"/>
      <c r="AE57" s="57">
        <v>0</v>
      </c>
      <c r="AF57" s="57">
        <v>10</v>
      </c>
      <c r="AG57" s="57">
        <v>10</v>
      </c>
      <c r="AH57" s="57">
        <v>2</v>
      </c>
      <c r="AI57" s="57" t="s">
        <v>58</v>
      </c>
      <c r="AJ57" s="57" t="s">
        <v>325</v>
      </c>
      <c r="AK57" s="102" t="s">
        <v>145</v>
      </c>
    </row>
    <row r="58" spans="1:37" ht="30.75" customHeight="1" x14ac:dyDescent="0.2">
      <c r="A58" s="102"/>
      <c r="B58" s="102"/>
      <c r="C58" s="102"/>
      <c r="D58" s="101"/>
      <c r="E58" s="101"/>
      <c r="F58" s="62" t="s">
        <v>4</v>
      </c>
      <c r="G58" s="57">
        <f t="shared" ref="G58:AC58" si="7">SUM(G52:G56)</f>
        <v>0</v>
      </c>
      <c r="H58" s="57">
        <f t="shared" si="7"/>
        <v>10</v>
      </c>
      <c r="I58" s="57">
        <f t="shared" si="7"/>
        <v>2</v>
      </c>
      <c r="J58" s="57">
        <f t="shared" si="7"/>
        <v>0</v>
      </c>
      <c r="K58" s="57">
        <f t="shared" si="7"/>
        <v>5</v>
      </c>
      <c r="L58" s="57">
        <f t="shared" si="7"/>
        <v>1</v>
      </c>
      <c r="M58" s="57">
        <f>SUM(M52:M57)</f>
        <v>10</v>
      </c>
      <c r="N58" s="57">
        <f t="shared" si="7"/>
        <v>0</v>
      </c>
      <c r="O58" s="57">
        <f>SUM(O52:O57)</f>
        <v>2</v>
      </c>
      <c r="P58" s="57">
        <f t="shared" si="7"/>
        <v>5</v>
      </c>
      <c r="Q58" s="57">
        <f t="shared" si="7"/>
        <v>0</v>
      </c>
      <c r="R58" s="57">
        <f t="shared" si="7"/>
        <v>1</v>
      </c>
      <c r="S58" s="57">
        <f t="shared" si="7"/>
        <v>0</v>
      </c>
      <c r="T58" s="57">
        <f t="shared" si="7"/>
        <v>10</v>
      </c>
      <c r="U58" s="57">
        <f t="shared" si="7"/>
        <v>2</v>
      </c>
      <c r="V58" s="57">
        <f t="shared" si="7"/>
        <v>0</v>
      </c>
      <c r="W58" s="57">
        <f t="shared" si="7"/>
        <v>0</v>
      </c>
      <c r="X58" s="57">
        <f t="shared" si="7"/>
        <v>0</v>
      </c>
      <c r="Y58" s="57">
        <f t="shared" si="7"/>
        <v>0</v>
      </c>
      <c r="Z58" s="57">
        <f t="shared" si="7"/>
        <v>0</v>
      </c>
      <c r="AA58" s="57">
        <f t="shared" si="7"/>
        <v>0</v>
      </c>
      <c r="AB58" s="57">
        <f t="shared" si="7"/>
        <v>0</v>
      </c>
      <c r="AC58" s="57">
        <f t="shared" si="7"/>
        <v>0</v>
      </c>
      <c r="AD58" s="106"/>
      <c r="AE58" s="57">
        <v>15</v>
      </c>
      <c r="AF58" s="57">
        <v>25</v>
      </c>
      <c r="AG58" s="57">
        <v>50</v>
      </c>
      <c r="AH58" s="57">
        <v>10</v>
      </c>
      <c r="AI58" s="57"/>
      <c r="AJ58" s="74"/>
      <c r="AK58" s="102"/>
    </row>
    <row r="59" spans="1:37" x14ac:dyDescent="0.2">
      <c r="A59" s="102" t="s">
        <v>57</v>
      </c>
      <c r="B59" s="102">
        <v>1</v>
      </c>
      <c r="C59" s="102" t="s">
        <v>349</v>
      </c>
      <c r="D59" s="172" t="s">
        <v>175</v>
      </c>
      <c r="E59" s="172"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67" t="s">
        <v>423</v>
      </c>
      <c r="AE59" s="57">
        <v>10</v>
      </c>
      <c r="AF59" s="57">
        <v>10</v>
      </c>
      <c r="AG59" s="57">
        <v>20</v>
      </c>
      <c r="AH59" s="57">
        <v>4</v>
      </c>
      <c r="AI59" s="57" t="s">
        <v>10</v>
      </c>
      <c r="AJ59" s="102"/>
      <c r="AK59" s="102"/>
    </row>
    <row r="60" spans="1:37" ht="24.75" customHeight="1" x14ac:dyDescent="0.2">
      <c r="A60" s="102" t="s">
        <v>57</v>
      </c>
      <c r="B60" s="102">
        <v>2</v>
      </c>
      <c r="C60" s="102" t="s">
        <v>350</v>
      </c>
      <c r="D60" s="172"/>
      <c r="E60" s="172"/>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67"/>
      <c r="AE60" s="57">
        <v>0</v>
      </c>
      <c r="AF60" s="57">
        <v>10</v>
      </c>
      <c r="AG60" s="57">
        <v>10</v>
      </c>
      <c r="AH60" s="57">
        <v>2</v>
      </c>
      <c r="AI60" s="57" t="s">
        <v>10</v>
      </c>
      <c r="AJ60" s="104" t="s">
        <v>294</v>
      </c>
      <c r="AK60" s="102" t="s">
        <v>99</v>
      </c>
    </row>
    <row r="61" spans="1:37" ht="38.25" customHeight="1" x14ac:dyDescent="0.2">
      <c r="A61" s="102" t="s">
        <v>60</v>
      </c>
      <c r="B61" s="102">
        <v>5</v>
      </c>
      <c r="C61" s="102" t="s">
        <v>351</v>
      </c>
      <c r="D61" s="172"/>
      <c r="E61" s="172"/>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06" t="s">
        <v>424</v>
      </c>
      <c r="AE61" s="57">
        <v>5</v>
      </c>
      <c r="AF61" s="57">
        <v>5</v>
      </c>
      <c r="AG61" s="57">
        <v>10</v>
      </c>
      <c r="AH61" s="57">
        <v>2</v>
      </c>
      <c r="AI61" s="57" t="s">
        <v>58</v>
      </c>
      <c r="AJ61" s="104" t="s">
        <v>295</v>
      </c>
      <c r="AK61" s="102" t="s">
        <v>100</v>
      </c>
    </row>
    <row r="62" spans="1:37" x14ac:dyDescent="0.2">
      <c r="A62" s="102" t="s">
        <v>60</v>
      </c>
      <c r="B62" s="102">
        <v>6</v>
      </c>
      <c r="C62" s="102" t="s">
        <v>327</v>
      </c>
      <c r="D62" s="172"/>
      <c r="E62" s="172"/>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06" t="s">
        <v>424</v>
      </c>
      <c r="AE62" s="57">
        <v>10</v>
      </c>
      <c r="AF62" s="57">
        <v>0</v>
      </c>
      <c r="AG62" s="57">
        <v>10</v>
      </c>
      <c r="AH62" s="57">
        <v>2</v>
      </c>
      <c r="AI62" s="57" t="s">
        <v>10</v>
      </c>
      <c r="AJ62" s="102"/>
      <c r="AK62" s="102"/>
    </row>
    <row r="63" spans="1:37" ht="35.25" customHeight="1" x14ac:dyDescent="0.2">
      <c r="A63" s="102"/>
      <c r="B63" s="102"/>
      <c r="C63" s="102"/>
      <c r="D63" s="102"/>
      <c r="E63" s="102"/>
      <c r="F63" s="62" t="s">
        <v>5</v>
      </c>
      <c r="G63" s="57">
        <f t="shared" ref="G63:AC63" si="8">SUM(G59:G62)</f>
        <v>10</v>
      </c>
      <c r="H63" s="57">
        <f t="shared" si="8"/>
        <v>10</v>
      </c>
      <c r="I63" s="57">
        <f t="shared" si="8"/>
        <v>4</v>
      </c>
      <c r="J63" s="57">
        <f t="shared" si="8"/>
        <v>0</v>
      </c>
      <c r="K63" s="57">
        <f t="shared" si="8"/>
        <v>10</v>
      </c>
      <c r="L63" s="57">
        <f t="shared" si="8"/>
        <v>2</v>
      </c>
      <c r="M63" s="57">
        <f t="shared" si="8"/>
        <v>0</v>
      </c>
      <c r="N63" s="57">
        <f t="shared" si="8"/>
        <v>0</v>
      </c>
      <c r="O63" s="57">
        <f t="shared" si="8"/>
        <v>0</v>
      </c>
      <c r="P63" s="57">
        <f t="shared" si="8"/>
        <v>0</v>
      </c>
      <c r="Q63" s="57">
        <f t="shared" si="8"/>
        <v>0</v>
      </c>
      <c r="R63" s="57">
        <f t="shared" si="8"/>
        <v>0</v>
      </c>
      <c r="S63" s="57">
        <f t="shared" si="8"/>
        <v>5</v>
      </c>
      <c r="T63" s="57">
        <f t="shared" si="8"/>
        <v>5</v>
      </c>
      <c r="U63" s="57">
        <f t="shared" si="8"/>
        <v>2</v>
      </c>
      <c r="V63" s="57">
        <f t="shared" si="8"/>
        <v>10</v>
      </c>
      <c r="W63" s="57">
        <f t="shared" si="8"/>
        <v>0</v>
      </c>
      <c r="X63" s="57">
        <f t="shared" si="8"/>
        <v>2</v>
      </c>
      <c r="Y63" s="57">
        <f t="shared" si="8"/>
        <v>0</v>
      </c>
      <c r="Z63" s="57">
        <f t="shared" si="8"/>
        <v>0</v>
      </c>
      <c r="AA63" s="57">
        <f t="shared" si="8"/>
        <v>0</v>
      </c>
      <c r="AB63" s="57">
        <f t="shared" si="8"/>
        <v>0</v>
      </c>
      <c r="AC63" s="57">
        <f t="shared" si="8"/>
        <v>0</v>
      </c>
      <c r="AD63" s="106"/>
      <c r="AE63" s="57">
        <v>25</v>
      </c>
      <c r="AF63" s="57">
        <v>25</v>
      </c>
      <c r="AG63" s="57">
        <v>50</v>
      </c>
      <c r="AH63" s="57">
        <v>10</v>
      </c>
      <c r="AI63" s="57"/>
      <c r="AJ63" s="74"/>
      <c r="AK63" s="102"/>
    </row>
    <row r="64" spans="1:37" x14ac:dyDescent="0.2">
      <c r="A64" s="102" t="s">
        <v>57</v>
      </c>
      <c r="B64" s="102">
        <v>2</v>
      </c>
      <c r="C64" s="102" t="s">
        <v>394</v>
      </c>
      <c r="D64" s="172" t="s">
        <v>176</v>
      </c>
      <c r="E64" s="172" t="s">
        <v>200</v>
      </c>
      <c r="F64" s="48" t="s">
        <v>186</v>
      </c>
      <c r="G64" s="57"/>
      <c r="H64" s="57"/>
      <c r="I64" s="57"/>
      <c r="J64" s="57">
        <v>5</v>
      </c>
      <c r="K64" s="57">
        <v>10</v>
      </c>
      <c r="L64" s="57">
        <v>3</v>
      </c>
      <c r="M64" s="57"/>
      <c r="N64" s="57"/>
      <c r="O64" s="57"/>
      <c r="P64" s="57"/>
      <c r="Q64" s="57"/>
      <c r="R64" s="57"/>
      <c r="S64" s="102"/>
      <c r="T64" s="102"/>
      <c r="U64" s="102"/>
      <c r="V64" s="57"/>
      <c r="W64" s="57"/>
      <c r="X64" s="57"/>
      <c r="Y64" s="57"/>
      <c r="Z64" s="57"/>
      <c r="AA64" s="57"/>
      <c r="AB64" s="57"/>
      <c r="AC64" s="57"/>
      <c r="AD64" s="106" t="s">
        <v>200</v>
      </c>
      <c r="AE64" s="57">
        <v>5</v>
      </c>
      <c r="AF64" s="57">
        <v>10</v>
      </c>
      <c r="AG64" s="57">
        <v>15</v>
      </c>
      <c r="AH64" s="57">
        <v>3</v>
      </c>
      <c r="AI64" s="57" t="s">
        <v>10</v>
      </c>
      <c r="AJ64" s="102"/>
      <c r="AK64" s="102"/>
    </row>
    <row r="65" spans="1:37" ht="26.25" customHeight="1" x14ac:dyDescent="0.2">
      <c r="A65" s="102" t="s">
        <v>59</v>
      </c>
      <c r="B65" s="102">
        <v>3</v>
      </c>
      <c r="C65" s="102" t="s">
        <v>395</v>
      </c>
      <c r="D65" s="172"/>
      <c r="E65" s="172"/>
      <c r="F65" s="48" t="s">
        <v>207</v>
      </c>
      <c r="G65" s="57"/>
      <c r="H65" s="57"/>
      <c r="I65" s="57"/>
      <c r="J65" s="57"/>
      <c r="K65" s="57"/>
      <c r="L65" s="57"/>
      <c r="M65" s="57">
        <v>5</v>
      </c>
      <c r="N65" s="57">
        <v>15</v>
      </c>
      <c r="O65" s="57">
        <v>4</v>
      </c>
      <c r="P65" s="57"/>
      <c r="Q65" s="57"/>
      <c r="R65" s="57"/>
      <c r="S65" s="57"/>
      <c r="T65" s="57"/>
      <c r="U65" s="57"/>
      <c r="V65" s="102"/>
      <c r="W65" s="102"/>
      <c r="X65" s="102"/>
      <c r="Y65" s="57"/>
      <c r="Z65" s="57"/>
      <c r="AA65" s="57"/>
      <c r="AB65" s="57"/>
      <c r="AC65" s="57"/>
      <c r="AD65" s="106" t="s">
        <v>200</v>
      </c>
      <c r="AE65" s="57">
        <v>5</v>
      </c>
      <c r="AF65" s="57">
        <v>15</v>
      </c>
      <c r="AG65" s="57">
        <v>20</v>
      </c>
      <c r="AH65" s="57">
        <v>4</v>
      </c>
      <c r="AI65" s="57" t="s">
        <v>10</v>
      </c>
      <c r="AJ65" s="104" t="s">
        <v>394</v>
      </c>
      <c r="AK65" s="102" t="s">
        <v>186</v>
      </c>
    </row>
    <row r="66" spans="1:37" ht="36" customHeight="1" x14ac:dyDescent="0.2">
      <c r="A66" s="102"/>
      <c r="B66" s="102"/>
      <c r="C66" s="102"/>
      <c r="D66" s="101"/>
      <c r="E66" s="101"/>
      <c r="F66" s="62" t="s">
        <v>187</v>
      </c>
      <c r="G66" s="57">
        <f t="shared" ref="G66:AC66" si="9">SUM(G64:G65)</f>
        <v>0</v>
      </c>
      <c r="H66" s="57">
        <f t="shared" si="9"/>
        <v>0</v>
      </c>
      <c r="I66" s="57">
        <f t="shared" si="9"/>
        <v>0</v>
      </c>
      <c r="J66" s="57">
        <f t="shared" si="9"/>
        <v>5</v>
      </c>
      <c r="K66" s="57">
        <f t="shared" si="9"/>
        <v>10</v>
      </c>
      <c r="L66" s="57">
        <f t="shared" si="9"/>
        <v>3</v>
      </c>
      <c r="M66" s="57">
        <f t="shared" si="9"/>
        <v>5</v>
      </c>
      <c r="N66" s="57">
        <f t="shared" si="9"/>
        <v>15</v>
      </c>
      <c r="O66" s="57">
        <f t="shared" si="9"/>
        <v>4</v>
      </c>
      <c r="P66" s="57">
        <f t="shared" si="9"/>
        <v>0</v>
      </c>
      <c r="Q66" s="57">
        <f t="shared" si="9"/>
        <v>0</v>
      </c>
      <c r="R66" s="57">
        <f t="shared" si="9"/>
        <v>0</v>
      </c>
      <c r="S66" s="57">
        <f t="shared" si="9"/>
        <v>0</v>
      </c>
      <c r="T66" s="57">
        <f t="shared" si="9"/>
        <v>0</v>
      </c>
      <c r="U66" s="57">
        <f t="shared" si="9"/>
        <v>0</v>
      </c>
      <c r="V66" s="57">
        <f t="shared" si="9"/>
        <v>0</v>
      </c>
      <c r="W66" s="57">
        <f t="shared" si="9"/>
        <v>0</v>
      </c>
      <c r="X66" s="57">
        <f t="shared" si="9"/>
        <v>0</v>
      </c>
      <c r="Y66" s="57">
        <f t="shared" si="9"/>
        <v>0</v>
      </c>
      <c r="Z66" s="57">
        <f t="shared" si="9"/>
        <v>0</v>
      </c>
      <c r="AA66" s="57">
        <f t="shared" si="9"/>
        <v>0</v>
      </c>
      <c r="AB66" s="57">
        <f t="shared" si="9"/>
        <v>0</v>
      </c>
      <c r="AC66" s="57">
        <f t="shared" si="9"/>
        <v>0</v>
      </c>
      <c r="AD66" s="106"/>
      <c r="AE66" s="57">
        <v>10</v>
      </c>
      <c r="AF66" s="57">
        <v>25</v>
      </c>
      <c r="AG66" s="57">
        <v>35</v>
      </c>
      <c r="AH66" s="57">
        <v>7</v>
      </c>
      <c r="AI66" s="57"/>
      <c r="AJ66" s="74"/>
      <c r="AK66" s="102"/>
    </row>
    <row r="67" spans="1:37" x14ac:dyDescent="0.2">
      <c r="A67" s="102" t="s">
        <v>57</v>
      </c>
      <c r="B67" s="102">
        <v>1</v>
      </c>
      <c r="C67" s="102" t="s">
        <v>296</v>
      </c>
      <c r="D67" s="172" t="s">
        <v>177</v>
      </c>
      <c r="E67" s="172"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06" t="s">
        <v>209</v>
      </c>
      <c r="AE67" s="57">
        <v>10</v>
      </c>
      <c r="AF67" s="57">
        <v>0</v>
      </c>
      <c r="AG67" s="57">
        <v>10</v>
      </c>
      <c r="AH67" s="57">
        <v>2</v>
      </c>
      <c r="AI67" s="57" t="s">
        <v>58</v>
      </c>
      <c r="AJ67" s="102"/>
      <c r="AK67" s="102"/>
    </row>
    <row r="68" spans="1:37" x14ac:dyDescent="0.2">
      <c r="A68" s="102" t="s">
        <v>57</v>
      </c>
      <c r="B68" s="102">
        <v>2</v>
      </c>
      <c r="C68" s="102" t="s">
        <v>297</v>
      </c>
      <c r="D68" s="172"/>
      <c r="E68" s="172"/>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67" t="s">
        <v>209</v>
      </c>
      <c r="AE68" s="57">
        <v>0</v>
      </c>
      <c r="AF68" s="57">
        <v>20</v>
      </c>
      <c r="AG68" s="57">
        <v>20</v>
      </c>
      <c r="AH68" s="57">
        <v>4</v>
      </c>
      <c r="AI68" s="57" t="s">
        <v>10</v>
      </c>
      <c r="AJ68" s="102"/>
      <c r="AK68" s="102"/>
    </row>
    <row r="69" spans="1:37" ht="45" customHeight="1" x14ac:dyDescent="0.2">
      <c r="A69" s="102" t="s">
        <v>59</v>
      </c>
      <c r="B69" s="102">
        <v>3</v>
      </c>
      <c r="C69" s="102" t="s">
        <v>298</v>
      </c>
      <c r="D69" s="172"/>
      <c r="E69" s="172"/>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67"/>
      <c r="AE69" s="57">
        <v>0</v>
      </c>
      <c r="AF69" s="57">
        <v>20</v>
      </c>
      <c r="AG69" s="57">
        <v>20</v>
      </c>
      <c r="AH69" s="57">
        <v>4</v>
      </c>
      <c r="AI69" s="57" t="s">
        <v>10</v>
      </c>
      <c r="AJ69" s="104" t="s">
        <v>297</v>
      </c>
      <c r="AK69" s="102" t="s">
        <v>129</v>
      </c>
    </row>
    <row r="70" spans="1:37" ht="36" customHeight="1" x14ac:dyDescent="0.2">
      <c r="A70" s="102"/>
      <c r="B70" s="102"/>
      <c r="C70" s="102"/>
      <c r="D70" s="101"/>
      <c r="E70" s="101"/>
      <c r="F70" s="62" t="s">
        <v>6</v>
      </c>
      <c r="G70" s="57">
        <f>SUM(G67:G69)</f>
        <v>10</v>
      </c>
      <c r="H70" s="57">
        <f t="shared" ref="H70:AC70" si="10">SUM(H67:H69)</f>
        <v>0</v>
      </c>
      <c r="I70" s="57">
        <f t="shared" si="10"/>
        <v>2</v>
      </c>
      <c r="J70" s="57">
        <f t="shared" si="10"/>
        <v>0</v>
      </c>
      <c r="K70" s="57">
        <f t="shared" si="10"/>
        <v>20</v>
      </c>
      <c r="L70" s="57">
        <f t="shared" si="10"/>
        <v>4</v>
      </c>
      <c r="M70" s="57">
        <f t="shared" si="10"/>
        <v>0</v>
      </c>
      <c r="N70" s="57">
        <f t="shared" si="10"/>
        <v>20</v>
      </c>
      <c r="O70" s="57">
        <f t="shared" si="10"/>
        <v>4</v>
      </c>
      <c r="P70" s="57">
        <f t="shared" si="10"/>
        <v>0</v>
      </c>
      <c r="Q70" s="57">
        <f t="shared" si="10"/>
        <v>0</v>
      </c>
      <c r="R70" s="57">
        <f t="shared" si="10"/>
        <v>0</v>
      </c>
      <c r="S70" s="57">
        <f t="shared" si="10"/>
        <v>0</v>
      </c>
      <c r="T70" s="57">
        <f t="shared" si="10"/>
        <v>0</v>
      </c>
      <c r="U70" s="57">
        <f t="shared" si="10"/>
        <v>0</v>
      </c>
      <c r="V70" s="57">
        <f t="shared" si="10"/>
        <v>0</v>
      </c>
      <c r="W70" s="57">
        <f t="shared" si="10"/>
        <v>0</v>
      </c>
      <c r="X70" s="57">
        <f t="shared" si="10"/>
        <v>0</v>
      </c>
      <c r="Y70" s="57">
        <f t="shared" si="10"/>
        <v>0</v>
      </c>
      <c r="Z70" s="57">
        <f t="shared" si="10"/>
        <v>0</v>
      </c>
      <c r="AA70" s="57">
        <f t="shared" si="10"/>
        <v>0</v>
      </c>
      <c r="AB70" s="57">
        <f t="shared" si="10"/>
        <v>0</v>
      </c>
      <c r="AC70" s="57">
        <f t="shared" si="10"/>
        <v>0</v>
      </c>
      <c r="AD70" s="106"/>
      <c r="AE70" s="57">
        <v>10</v>
      </c>
      <c r="AF70" s="57">
        <v>40</v>
      </c>
      <c r="AG70" s="57">
        <v>50</v>
      </c>
      <c r="AH70" s="57">
        <v>10</v>
      </c>
      <c r="AI70" s="57"/>
      <c r="AJ70" s="74"/>
      <c r="AK70" s="102"/>
    </row>
    <row r="71" spans="1:37" x14ac:dyDescent="0.2">
      <c r="A71" s="67"/>
      <c r="B71" s="67"/>
      <c r="C71" s="174" t="s">
        <v>419</v>
      </c>
      <c r="D71" s="174"/>
      <c r="E71" s="174"/>
      <c r="F71" s="174"/>
      <c r="G71" s="68"/>
      <c r="H71" s="68"/>
      <c r="I71" s="68"/>
      <c r="J71" s="68"/>
      <c r="K71" s="68"/>
      <c r="L71" s="68"/>
      <c r="M71" s="68"/>
      <c r="N71" s="68"/>
      <c r="O71" s="68"/>
      <c r="P71" s="68"/>
      <c r="Q71" s="68"/>
      <c r="R71" s="68"/>
      <c r="S71" s="68"/>
      <c r="T71" s="68"/>
      <c r="U71" s="68"/>
      <c r="V71" s="68"/>
      <c r="W71" s="68"/>
      <c r="X71" s="68"/>
      <c r="Y71" s="68"/>
      <c r="Z71" s="68"/>
      <c r="AA71" s="68"/>
      <c r="AB71" s="68"/>
      <c r="AC71" s="68"/>
      <c r="AD71" s="106"/>
      <c r="AE71" s="68">
        <v>145</v>
      </c>
      <c r="AF71" s="68">
        <v>280</v>
      </c>
      <c r="AG71" s="68">
        <v>425</v>
      </c>
      <c r="AH71" s="69">
        <v>87</v>
      </c>
      <c r="AI71" s="68"/>
      <c r="AJ71" s="67"/>
      <c r="AK71" s="102"/>
    </row>
    <row r="72" spans="1:37" ht="30" customHeight="1" x14ac:dyDescent="0.2">
      <c r="A72" s="105"/>
      <c r="B72" s="105"/>
      <c r="C72" s="102"/>
      <c r="D72" s="101"/>
      <c r="E72" s="101"/>
      <c r="F72" s="62" t="s">
        <v>44</v>
      </c>
      <c r="G72" s="64">
        <f t="shared" ref="G72:AC72" si="11">G70+G66+G63+G58+G51+G46+G40+G30+G27+G18+G12</f>
        <v>70</v>
      </c>
      <c r="H72" s="64">
        <f t="shared" si="11"/>
        <v>80</v>
      </c>
      <c r="I72" s="64">
        <f t="shared" si="11"/>
        <v>30</v>
      </c>
      <c r="J72" s="64">
        <f t="shared" si="11"/>
        <v>50</v>
      </c>
      <c r="K72" s="64">
        <f t="shared" si="11"/>
        <v>100</v>
      </c>
      <c r="L72" s="64">
        <f t="shared" si="11"/>
        <v>30</v>
      </c>
      <c r="M72" s="64">
        <f t="shared" si="11"/>
        <v>50</v>
      </c>
      <c r="N72" s="64">
        <f t="shared" si="11"/>
        <v>85</v>
      </c>
      <c r="O72" s="64">
        <f t="shared" si="11"/>
        <v>27</v>
      </c>
      <c r="P72" s="64">
        <f t="shared" si="11"/>
        <v>35</v>
      </c>
      <c r="Q72" s="64">
        <f t="shared" si="11"/>
        <v>40</v>
      </c>
      <c r="R72" s="64">
        <f t="shared" si="11"/>
        <v>15</v>
      </c>
      <c r="S72" s="64">
        <f t="shared" si="11"/>
        <v>15</v>
      </c>
      <c r="T72" s="64">
        <f t="shared" si="11"/>
        <v>30</v>
      </c>
      <c r="U72" s="64">
        <f t="shared" si="11"/>
        <v>10</v>
      </c>
      <c r="V72" s="64">
        <f t="shared" si="11"/>
        <v>45</v>
      </c>
      <c r="W72" s="64">
        <f t="shared" si="11"/>
        <v>15</v>
      </c>
      <c r="X72" s="64">
        <f t="shared" si="11"/>
        <v>11</v>
      </c>
      <c r="Y72" s="64">
        <f t="shared" si="11"/>
        <v>25</v>
      </c>
      <c r="Z72" s="64">
        <f t="shared" si="11"/>
        <v>20</v>
      </c>
      <c r="AA72" s="64">
        <f t="shared" si="11"/>
        <v>9</v>
      </c>
      <c r="AB72" s="64">
        <f t="shared" si="11"/>
        <v>0</v>
      </c>
      <c r="AC72" s="64">
        <f t="shared" si="11"/>
        <v>10</v>
      </c>
      <c r="AD72" s="106"/>
      <c r="AE72" s="64">
        <v>290</v>
      </c>
      <c r="AF72" s="64">
        <v>380</v>
      </c>
      <c r="AG72" s="64">
        <v>680</v>
      </c>
      <c r="AH72" s="107">
        <v>0</v>
      </c>
      <c r="AI72" s="64"/>
      <c r="AJ72" s="102"/>
      <c r="AK72" s="102"/>
    </row>
    <row r="73" spans="1:37" ht="35.25" customHeight="1" x14ac:dyDescent="0.2">
      <c r="A73" s="105"/>
      <c r="B73" s="105"/>
      <c r="C73" s="102"/>
      <c r="D73" s="101"/>
      <c r="E73" s="101"/>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06"/>
      <c r="AE73" s="172"/>
      <c r="AF73" s="172"/>
      <c r="AG73" s="172"/>
      <c r="AH73" s="172"/>
      <c r="AI73" s="172"/>
      <c r="AJ73" s="172"/>
      <c r="AK73" s="172"/>
    </row>
    <row r="74" spans="1:37" ht="33.75" customHeight="1" x14ac:dyDescent="0.2">
      <c r="A74" s="102" t="s">
        <v>60</v>
      </c>
      <c r="B74" s="102">
        <v>6</v>
      </c>
      <c r="C74" s="102" t="s">
        <v>396</v>
      </c>
      <c r="D74" s="171" t="s">
        <v>189</v>
      </c>
      <c r="E74" s="172" t="s">
        <v>190</v>
      </c>
      <c r="F74" s="48" t="s">
        <v>178</v>
      </c>
      <c r="G74" s="57"/>
      <c r="H74" s="57"/>
      <c r="I74" s="57"/>
      <c r="J74" s="57"/>
      <c r="K74" s="57"/>
      <c r="L74" s="57"/>
      <c r="M74" s="102"/>
      <c r="N74" s="102"/>
      <c r="O74" s="102"/>
      <c r="P74" s="57"/>
      <c r="Q74" s="57"/>
      <c r="R74" s="57"/>
      <c r="S74" s="67"/>
      <c r="T74" s="67"/>
      <c r="U74" s="67"/>
      <c r="V74" s="57">
        <v>0</v>
      </c>
      <c r="W74" s="57">
        <v>20</v>
      </c>
      <c r="X74" s="57">
        <v>6</v>
      </c>
      <c r="Y74" s="57"/>
      <c r="Z74" s="57"/>
      <c r="AA74" s="57"/>
      <c r="AB74" s="57"/>
      <c r="AC74" s="57"/>
      <c r="AD74" s="167" t="s">
        <v>190</v>
      </c>
      <c r="AE74" s="57">
        <v>0</v>
      </c>
      <c r="AF74" s="57">
        <v>20</v>
      </c>
      <c r="AG74" s="57">
        <v>20</v>
      </c>
      <c r="AH74" s="57">
        <v>6</v>
      </c>
      <c r="AI74" s="57" t="s">
        <v>10</v>
      </c>
      <c r="AJ74" s="102"/>
      <c r="AK74" s="102"/>
    </row>
    <row r="75" spans="1:37" ht="42.75" customHeight="1" x14ac:dyDescent="0.2">
      <c r="A75" s="102" t="s">
        <v>61</v>
      </c>
      <c r="B75" s="102">
        <v>7</v>
      </c>
      <c r="C75" s="102" t="s">
        <v>397</v>
      </c>
      <c r="D75" s="171"/>
      <c r="E75" s="172"/>
      <c r="F75" s="48" t="s">
        <v>179</v>
      </c>
      <c r="G75" s="57"/>
      <c r="H75" s="57"/>
      <c r="I75" s="57"/>
      <c r="J75" s="57"/>
      <c r="K75" s="57"/>
      <c r="L75" s="57"/>
      <c r="M75" s="57"/>
      <c r="N75" s="57"/>
      <c r="O75" s="57"/>
      <c r="P75" s="102"/>
      <c r="Q75" s="102"/>
      <c r="R75" s="102"/>
      <c r="S75" s="57"/>
      <c r="T75" s="57"/>
      <c r="U75" s="57"/>
      <c r="V75" s="67"/>
      <c r="W75" s="67"/>
      <c r="X75" s="67"/>
      <c r="Y75" s="57">
        <v>0</v>
      </c>
      <c r="Z75" s="57">
        <v>20</v>
      </c>
      <c r="AA75" s="57">
        <v>6</v>
      </c>
      <c r="AB75" s="57"/>
      <c r="AC75" s="57"/>
      <c r="AD75" s="167"/>
      <c r="AE75" s="57">
        <v>0</v>
      </c>
      <c r="AF75" s="57">
        <v>20</v>
      </c>
      <c r="AG75" s="57">
        <v>20</v>
      </c>
      <c r="AH75" s="57">
        <v>6</v>
      </c>
      <c r="AI75" s="57" t="s">
        <v>10</v>
      </c>
      <c r="AJ75" s="104" t="s">
        <v>396</v>
      </c>
      <c r="AK75" s="102" t="s">
        <v>178</v>
      </c>
    </row>
    <row r="76" spans="1:37" ht="45.75" customHeight="1" x14ac:dyDescent="0.2">
      <c r="A76" s="102"/>
      <c r="B76" s="102"/>
      <c r="C76" s="70"/>
      <c r="D76" s="102"/>
      <c r="E76" s="102"/>
      <c r="F76" s="62" t="s">
        <v>42</v>
      </c>
      <c r="G76" s="57">
        <f>SUM(G74:G75)</f>
        <v>0</v>
      </c>
      <c r="H76" s="57">
        <f t="shared" ref="H76:AC76" si="12">SUM(H74:H75)</f>
        <v>0</v>
      </c>
      <c r="I76" s="57">
        <f t="shared" si="12"/>
        <v>0</v>
      </c>
      <c r="J76" s="57">
        <f t="shared" si="12"/>
        <v>0</v>
      </c>
      <c r="K76" s="57">
        <f t="shared" si="12"/>
        <v>0</v>
      </c>
      <c r="L76" s="57">
        <f t="shared" si="12"/>
        <v>0</v>
      </c>
      <c r="M76" s="57">
        <f t="shared" si="12"/>
        <v>0</v>
      </c>
      <c r="N76" s="57">
        <f t="shared" si="12"/>
        <v>0</v>
      </c>
      <c r="O76" s="57">
        <f t="shared" si="12"/>
        <v>0</v>
      </c>
      <c r="P76" s="57">
        <f t="shared" si="12"/>
        <v>0</v>
      </c>
      <c r="Q76" s="57">
        <f t="shared" si="12"/>
        <v>0</v>
      </c>
      <c r="R76" s="57">
        <f t="shared" si="12"/>
        <v>0</v>
      </c>
      <c r="S76" s="57">
        <f t="shared" si="12"/>
        <v>0</v>
      </c>
      <c r="T76" s="57">
        <f t="shared" si="12"/>
        <v>0</v>
      </c>
      <c r="U76" s="57">
        <f t="shared" si="12"/>
        <v>0</v>
      </c>
      <c r="V76" s="57">
        <f t="shared" si="12"/>
        <v>0</v>
      </c>
      <c r="W76" s="57">
        <f t="shared" si="12"/>
        <v>20</v>
      </c>
      <c r="X76" s="57">
        <f t="shared" si="12"/>
        <v>6</v>
      </c>
      <c r="Y76" s="57">
        <f t="shared" si="12"/>
        <v>0</v>
      </c>
      <c r="Z76" s="57">
        <f t="shared" si="12"/>
        <v>20</v>
      </c>
      <c r="AA76" s="57">
        <f t="shared" si="12"/>
        <v>6</v>
      </c>
      <c r="AB76" s="57">
        <f t="shared" si="12"/>
        <v>0</v>
      </c>
      <c r="AC76" s="57">
        <f t="shared" si="12"/>
        <v>0</v>
      </c>
      <c r="AD76" s="106"/>
      <c r="AE76" s="57">
        <v>0</v>
      </c>
      <c r="AF76" s="57">
        <v>40</v>
      </c>
      <c r="AG76" s="57">
        <v>40</v>
      </c>
      <c r="AH76" s="57">
        <v>12</v>
      </c>
      <c r="AI76" s="57"/>
      <c r="AJ76" s="75"/>
      <c r="AK76" s="102"/>
    </row>
    <row r="77" spans="1:37" ht="28.5" customHeight="1" x14ac:dyDescent="0.2">
      <c r="A77" s="102" t="s">
        <v>60</v>
      </c>
      <c r="B77" s="102">
        <v>6</v>
      </c>
      <c r="C77" s="102" t="s">
        <v>398</v>
      </c>
      <c r="D77" s="171" t="s">
        <v>191</v>
      </c>
      <c r="E77" s="172"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67" t="s">
        <v>192</v>
      </c>
      <c r="AE77" s="57">
        <v>0</v>
      </c>
      <c r="AF77" s="57">
        <v>20</v>
      </c>
      <c r="AG77" s="57">
        <v>20</v>
      </c>
      <c r="AH77" s="57">
        <v>6</v>
      </c>
      <c r="AI77" s="57" t="s">
        <v>10</v>
      </c>
      <c r="AJ77" s="75"/>
      <c r="AK77" s="102"/>
    </row>
    <row r="78" spans="1:37" ht="35.25" customHeight="1" x14ac:dyDescent="0.2">
      <c r="A78" s="102" t="s">
        <v>61</v>
      </c>
      <c r="B78" s="102">
        <v>7</v>
      </c>
      <c r="C78" s="102" t="s">
        <v>399</v>
      </c>
      <c r="D78" s="171"/>
      <c r="E78" s="172"/>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67"/>
      <c r="AE78" s="57">
        <v>0</v>
      </c>
      <c r="AF78" s="57">
        <v>20</v>
      </c>
      <c r="AG78" s="57">
        <v>20</v>
      </c>
      <c r="AH78" s="57">
        <v>6</v>
      </c>
      <c r="AI78" s="57" t="s">
        <v>10</v>
      </c>
      <c r="AJ78" s="104" t="s">
        <v>398</v>
      </c>
      <c r="AK78" s="102" t="s">
        <v>180</v>
      </c>
    </row>
    <row r="79" spans="1:37" ht="47.25" customHeight="1" x14ac:dyDescent="0.2">
      <c r="A79" s="102"/>
      <c r="B79" s="102"/>
      <c r="C79" s="70"/>
      <c r="D79" s="101"/>
      <c r="E79" s="101"/>
      <c r="F79" s="62" t="s">
        <v>64</v>
      </c>
      <c r="G79" s="57">
        <f t="shared" ref="G79:AC79" si="13">SUM(G77:G78)</f>
        <v>0</v>
      </c>
      <c r="H79" s="57">
        <f t="shared" si="13"/>
        <v>0</v>
      </c>
      <c r="I79" s="57">
        <f t="shared" si="13"/>
        <v>0</v>
      </c>
      <c r="J79" s="57">
        <f t="shared" si="13"/>
        <v>0</v>
      </c>
      <c r="K79" s="57">
        <f t="shared" si="13"/>
        <v>0</v>
      </c>
      <c r="L79" s="57">
        <f t="shared" si="13"/>
        <v>0</v>
      </c>
      <c r="M79" s="57">
        <f t="shared" si="13"/>
        <v>0</v>
      </c>
      <c r="N79" s="57">
        <f t="shared" si="13"/>
        <v>0</v>
      </c>
      <c r="O79" s="57">
        <f t="shared" si="13"/>
        <v>0</v>
      </c>
      <c r="P79" s="57">
        <f t="shared" si="13"/>
        <v>0</v>
      </c>
      <c r="Q79" s="57">
        <f t="shared" si="13"/>
        <v>0</v>
      </c>
      <c r="R79" s="57">
        <f t="shared" si="13"/>
        <v>0</v>
      </c>
      <c r="S79" s="57">
        <f t="shared" si="13"/>
        <v>0</v>
      </c>
      <c r="T79" s="57">
        <f t="shared" si="13"/>
        <v>0</v>
      </c>
      <c r="U79" s="57">
        <f t="shared" si="13"/>
        <v>0</v>
      </c>
      <c r="V79" s="57">
        <f t="shared" si="13"/>
        <v>0</v>
      </c>
      <c r="W79" s="57">
        <f t="shared" si="13"/>
        <v>20</v>
      </c>
      <c r="X79" s="57">
        <f t="shared" si="13"/>
        <v>6</v>
      </c>
      <c r="Y79" s="57">
        <f t="shared" si="13"/>
        <v>0</v>
      </c>
      <c r="Z79" s="57">
        <f t="shared" si="13"/>
        <v>20</v>
      </c>
      <c r="AA79" s="57">
        <f t="shared" si="13"/>
        <v>7</v>
      </c>
      <c r="AB79" s="57">
        <f t="shared" si="13"/>
        <v>0</v>
      </c>
      <c r="AC79" s="57">
        <f t="shared" si="13"/>
        <v>0</v>
      </c>
      <c r="AD79" s="106"/>
      <c r="AE79" s="57">
        <v>0</v>
      </c>
      <c r="AF79" s="57">
        <v>40</v>
      </c>
      <c r="AG79" s="57">
        <v>40</v>
      </c>
      <c r="AH79" s="57">
        <v>12</v>
      </c>
      <c r="AI79" s="57"/>
      <c r="AJ79" s="75"/>
      <c r="AK79" s="102"/>
    </row>
    <row r="80" spans="1:37" ht="48.75" customHeight="1" x14ac:dyDescent="0.2">
      <c r="A80" s="102" t="s">
        <v>60</v>
      </c>
      <c r="B80" s="102">
        <v>6</v>
      </c>
      <c r="C80" s="102" t="s">
        <v>426</v>
      </c>
      <c r="D80" s="169" t="s">
        <v>185</v>
      </c>
      <c r="E80" s="172"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67" t="s">
        <v>183</v>
      </c>
      <c r="AE80" s="57">
        <v>0</v>
      </c>
      <c r="AF80" s="57">
        <v>20</v>
      </c>
      <c r="AG80" s="57">
        <v>20</v>
      </c>
      <c r="AH80" s="57">
        <v>6</v>
      </c>
      <c r="AI80" s="57" t="s">
        <v>10</v>
      </c>
      <c r="AJ80" s="102"/>
      <c r="AK80" s="102"/>
    </row>
    <row r="81" spans="1:37" ht="42.75" customHeight="1" x14ac:dyDescent="0.2">
      <c r="A81" s="102" t="s">
        <v>61</v>
      </c>
      <c r="B81" s="102">
        <v>7</v>
      </c>
      <c r="C81" s="102" t="s">
        <v>400</v>
      </c>
      <c r="D81" s="169"/>
      <c r="E81" s="172"/>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67"/>
      <c r="AE81" s="57">
        <v>0</v>
      </c>
      <c r="AF81" s="57">
        <v>20</v>
      </c>
      <c r="AG81" s="57">
        <v>20</v>
      </c>
      <c r="AH81" s="57">
        <v>6</v>
      </c>
      <c r="AI81" s="57" t="s">
        <v>10</v>
      </c>
      <c r="AJ81" s="102"/>
      <c r="AK81" s="102"/>
    </row>
    <row r="82" spans="1:37" ht="54.75" customHeight="1" x14ac:dyDescent="0.2">
      <c r="A82" s="102"/>
      <c r="B82" s="102"/>
      <c r="C82" s="70"/>
      <c r="D82" s="101"/>
      <c r="E82" s="101"/>
      <c r="F82" s="62" t="s">
        <v>43</v>
      </c>
      <c r="G82" s="57">
        <f t="shared" ref="G82:AC82" si="14">SUM(G80:G81)</f>
        <v>0</v>
      </c>
      <c r="H82" s="57">
        <f t="shared" si="14"/>
        <v>0</v>
      </c>
      <c r="I82" s="57">
        <f t="shared" si="14"/>
        <v>0</v>
      </c>
      <c r="J82" s="57">
        <f t="shared" si="14"/>
        <v>0</v>
      </c>
      <c r="K82" s="57">
        <f t="shared" si="14"/>
        <v>0</v>
      </c>
      <c r="L82" s="57">
        <f t="shared" si="14"/>
        <v>0</v>
      </c>
      <c r="M82" s="57">
        <f t="shared" si="14"/>
        <v>0</v>
      </c>
      <c r="N82" s="57">
        <f t="shared" si="14"/>
        <v>0</v>
      </c>
      <c r="O82" s="57">
        <f t="shared" si="14"/>
        <v>0</v>
      </c>
      <c r="P82" s="57">
        <f t="shared" si="14"/>
        <v>0</v>
      </c>
      <c r="Q82" s="57">
        <f t="shared" si="14"/>
        <v>0</v>
      </c>
      <c r="R82" s="57">
        <f t="shared" si="14"/>
        <v>0</v>
      </c>
      <c r="S82" s="57">
        <f t="shared" si="14"/>
        <v>0</v>
      </c>
      <c r="T82" s="57">
        <f t="shared" si="14"/>
        <v>0</v>
      </c>
      <c r="U82" s="57">
        <f t="shared" si="14"/>
        <v>0</v>
      </c>
      <c r="V82" s="57">
        <f t="shared" si="14"/>
        <v>0</v>
      </c>
      <c r="W82" s="57">
        <f t="shared" si="14"/>
        <v>20</v>
      </c>
      <c r="X82" s="57">
        <f t="shared" si="14"/>
        <v>6</v>
      </c>
      <c r="Y82" s="57">
        <f t="shared" si="14"/>
        <v>0</v>
      </c>
      <c r="Z82" s="57">
        <f t="shared" si="14"/>
        <v>20</v>
      </c>
      <c r="AA82" s="57">
        <f t="shared" si="14"/>
        <v>6</v>
      </c>
      <c r="AB82" s="57">
        <f t="shared" si="14"/>
        <v>0</v>
      </c>
      <c r="AC82" s="57">
        <f t="shared" si="14"/>
        <v>0</v>
      </c>
      <c r="AD82" s="106"/>
      <c r="AE82" s="57">
        <v>0</v>
      </c>
      <c r="AF82" s="57">
        <v>40</v>
      </c>
      <c r="AG82" s="57">
        <v>40</v>
      </c>
      <c r="AH82" s="57">
        <v>12</v>
      </c>
      <c r="AI82" s="57"/>
      <c r="AJ82" s="75"/>
      <c r="AK82" s="102"/>
    </row>
    <row r="83" spans="1:37" x14ac:dyDescent="0.2">
      <c r="A83" s="102" t="s">
        <v>60</v>
      </c>
      <c r="B83" s="102">
        <v>6</v>
      </c>
      <c r="C83" s="102" t="s">
        <v>401</v>
      </c>
      <c r="D83" s="169" t="s">
        <v>226</v>
      </c>
      <c r="E83" s="169"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102"/>
      <c r="AK83" s="102"/>
    </row>
    <row r="84" spans="1:37" ht="25.5" x14ac:dyDescent="0.2">
      <c r="A84" s="102" t="s">
        <v>61</v>
      </c>
      <c r="B84" s="102">
        <v>7</v>
      </c>
      <c r="C84" s="102" t="s">
        <v>402</v>
      </c>
      <c r="D84" s="169"/>
      <c r="E84" s="169"/>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104" t="s">
        <v>401</v>
      </c>
      <c r="AK84" s="102" t="s">
        <v>236</v>
      </c>
    </row>
    <row r="85" spans="1:37" ht="47.25" customHeight="1" x14ac:dyDescent="0.2">
      <c r="A85" s="102"/>
      <c r="B85" s="102"/>
      <c r="C85" s="70"/>
      <c r="D85" s="101"/>
      <c r="E85" s="101"/>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06"/>
      <c r="AE85" s="57">
        <v>0</v>
      </c>
      <c r="AF85" s="57">
        <v>8</v>
      </c>
      <c r="AG85" s="57">
        <v>120</v>
      </c>
      <c r="AH85" s="57">
        <v>12</v>
      </c>
      <c r="AI85" s="57"/>
      <c r="AJ85" s="75"/>
      <c r="AK85" s="102"/>
    </row>
    <row r="86" spans="1:37" x14ac:dyDescent="0.2">
      <c r="A86" s="102" t="s">
        <v>60</v>
      </c>
      <c r="B86" s="102">
        <v>6</v>
      </c>
      <c r="C86" s="102" t="s">
        <v>403</v>
      </c>
      <c r="D86" s="169" t="s">
        <v>227</v>
      </c>
      <c r="E86" s="169"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06" t="s">
        <v>222</v>
      </c>
      <c r="AE86" s="57">
        <v>0</v>
      </c>
      <c r="AF86" s="57">
        <v>20</v>
      </c>
      <c r="AG86" s="57">
        <v>60</v>
      </c>
      <c r="AH86" s="57">
        <v>6</v>
      </c>
      <c r="AI86" s="57" t="s">
        <v>10</v>
      </c>
      <c r="AJ86" s="102"/>
      <c r="AK86" s="102"/>
    </row>
    <row r="87" spans="1:37" ht="25.5" x14ac:dyDescent="0.2">
      <c r="A87" s="102" t="s">
        <v>61</v>
      </c>
      <c r="B87" s="102">
        <v>7</v>
      </c>
      <c r="C87" s="102" t="s">
        <v>404</v>
      </c>
      <c r="D87" s="169"/>
      <c r="E87" s="169"/>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06" t="s">
        <v>222</v>
      </c>
      <c r="AE87" s="57">
        <v>0</v>
      </c>
      <c r="AF87" s="57">
        <v>20</v>
      </c>
      <c r="AG87" s="57">
        <v>60</v>
      </c>
      <c r="AH87" s="57">
        <v>6</v>
      </c>
      <c r="AI87" s="57" t="s">
        <v>10</v>
      </c>
      <c r="AJ87" s="104" t="s">
        <v>403</v>
      </c>
      <c r="AK87" s="102" t="s">
        <v>228</v>
      </c>
    </row>
    <row r="88" spans="1:37" ht="45" customHeight="1" x14ac:dyDescent="0.2">
      <c r="A88" s="102"/>
      <c r="B88" s="102"/>
      <c r="C88" s="70"/>
      <c r="D88" s="101"/>
      <c r="E88" s="101"/>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06"/>
      <c r="AE88" s="57">
        <v>0</v>
      </c>
      <c r="AF88" s="57">
        <v>8</v>
      </c>
      <c r="AG88" s="57">
        <v>120</v>
      </c>
      <c r="AH88" s="57">
        <v>12</v>
      </c>
      <c r="AI88" s="57"/>
      <c r="AJ88" s="75"/>
      <c r="AK88" s="102"/>
    </row>
    <row r="89" spans="1:37" ht="36.75" customHeight="1" x14ac:dyDescent="0.2">
      <c r="A89" s="102" t="s">
        <v>60</v>
      </c>
      <c r="B89" s="102">
        <v>6</v>
      </c>
      <c r="C89" s="102" t="s">
        <v>405</v>
      </c>
      <c r="D89" s="169" t="s">
        <v>211</v>
      </c>
      <c r="E89" s="169"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67" t="s">
        <v>210</v>
      </c>
      <c r="AE89" s="57">
        <v>0</v>
      </c>
      <c r="AF89" s="57">
        <v>20</v>
      </c>
      <c r="AG89" s="57">
        <v>60</v>
      </c>
      <c r="AH89" s="57">
        <v>6</v>
      </c>
      <c r="AI89" s="57" t="s">
        <v>10</v>
      </c>
      <c r="AJ89" s="102"/>
      <c r="AK89" s="102"/>
    </row>
    <row r="90" spans="1:37" ht="40.5" customHeight="1" x14ac:dyDescent="0.2">
      <c r="A90" s="102" t="s">
        <v>61</v>
      </c>
      <c r="B90" s="102">
        <v>7</v>
      </c>
      <c r="C90" s="102" t="s">
        <v>406</v>
      </c>
      <c r="D90" s="169"/>
      <c r="E90" s="169"/>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67"/>
      <c r="AE90" s="57">
        <v>0</v>
      </c>
      <c r="AF90" s="57">
        <v>20</v>
      </c>
      <c r="AG90" s="57">
        <v>60</v>
      </c>
      <c r="AH90" s="57">
        <v>6</v>
      </c>
      <c r="AI90" s="57" t="s">
        <v>10</v>
      </c>
      <c r="AJ90" s="104" t="s">
        <v>405</v>
      </c>
      <c r="AK90" s="102" t="s">
        <v>229</v>
      </c>
    </row>
    <row r="91" spans="1:37" ht="46.5" customHeight="1" x14ac:dyDescent="0.2">
      <c r="A91" s="102"/>
      <c r="B91" s="102"/>
      <c r="C91" s="70"/>
      <c r="D91" s="101"/>
      <c r="E91" s="101"/>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06"/>
      <c r="AE91" s="57">
        <v>0</v>
      </c>
      <c r="AF91" s="57">
        <v>8</v>
      </c>
      <c r="AG91" s="57">
        <v>120</v>
      </c>
      <c r="AH91" s="57">
        <v>12</v>
      </c>
      <c r="AI91" s="57"/>
      <c r="AJ91" s="75"/>
      <c r="AK91" s="102"/>
    </row>
    <row r="92" spans="1:37" x14ac:dyDescent="0.2">
      <c r="A92" s="102" t="s">
        <v>60</v>
      </c>
      <c r="B92" s="102">
        <v>6</v>
      </c>
      <c r="C92" s="102" t="s">
        <v>407</v>
      </c>
      <c r="D92" s="169" t="s">
        <v>230</v>
      </c>
      <c r="E92" s="169"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102"/>
      <c r="AK92" s="102"/>
    </row>
    <row r="93" spans="1:37" ht="39.75" customHeight="1" x14ac:dyDescent="0.2">
      <c r="A93" s="102" t="s">
        <v>61</v>
      </c>
      <c r="B93" s="102">
        <v>7</v>
      </c>
      <c r="C93" s="102" t="s">
        <v>408</v>
      </c>
      <c r="D93" s="169"/>
      <c r="E93" s="169"/>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104" t="s">
        <v>407</v>
      </c>
      <c r="AK93" s="102" t="s">
        <v>240</v>
      </c>
    </row>
    <row r="94" spans="1:37" ht="45" customHeight="1" x14ac:dyDescent="0.2">
      <c r="A94" s="102"/>
      <c r="B94" s="102"/>
      <c r="C94" s="70"/>
      <c r="D94" s="101"/>
      <c r="E94" s="101"/>
      <c r="F94" s="62" t="s">
        <v>84</v>
      </c>
      <c r="G94" s="57">
        <f t="shared" ref="G94:AC94" si="15">SUM(G92:G93)</f>
        <v>0</v>
      </c>
      <c r="H94" s="57">
        <f t="shared" si="15"/>
        <v>0</v>
      </c>
      <c r="I94" s="57">
        <f t="shared" si="15"/>
        <v>0</v>
      </c>
      <c r="J94" s="57">
        <f t="shared" si="15"/>
        <v>0</v>
      </c>
      <c r="K94" s="57">
        <f t="shared" si="15"/>
        <v>0</v>
      </c>
      <c r="L94" s="57">
        <f t="shared" si="15"/>
        <v>0</v>
      </c>
      <c r="M94" s="57">
        <f t="shared" si="15"/>
        <v>0</v>
      </c>
      <c r="N94" s="57">
        <f t="shared" si="15"/>
        <v>0</v>
      </c>
      <c r="O94" s="57">
        <f t="shared" si="15"/>
        <v>0</v>
      </c>
      <c r="P94" s="57">
        <f t="shared" si="15"/>
        <v>0</v>
      </c>
      <c r="Q94" s="57">
        <f t="shared" si="15"/>
        <v>0</v>
      </c>
      <c r="R94" s="57">
        <f t="shared" si="15"/>
        <v>0</v>
      </c>
      <c r="S94" s="57">
        <f t="shared" si="15"/>
        <v>0</v>
      </c>
      <c r="T94" s="57">
        <f t="shared" si="15"/>
        <v>0</v>
      </c>
      <c r="U94" s="57">
        <f t="shared" si="15"/>
        <v>0</v>
      </c>
      <c r="V94" s="57">
        <f t="shared" si="15"/>
        <v>0</v>
      </c>
      <c r="W94" s="57">
        <f t="shared" si="15"/>
        <v>20</v>
      </c>
      <c r="X94" s="57">
        <f t="shared" si="15"/>
        <v>6</v>
      </c>
      <c r="Y94" s="57">
        <f t="shared" si="15"/>
        <v>0</v>
      </c>
      <c r="Z94" s="57">
        <f t="shared" si="15"/>
        <v>20</v>
      </c>
      <c r="AA94" s="57">
        <f t="shared" si="15"/>
        <v>6</v>
      </c>
      <c r="AB94" s="57">
        <f t="shared" si="15"/>
        <v>0</v>
      </c>
      <c r="AC94" s="57">
        <f t="shared" si="15"/>
        <v>0</v>
      </c>
      <c r="AD94" s="106"/>
      <c r="AE94" s="57">
        <v>0</v>
      </c>
      <c r="AF94" s="57">
        <v>40</v>
      </c>
      <c r="AG94" s="57">
        <v>120</v>
      </c>
      <c r="AH94" s="57">
        <v>12</v>
      </c>
      <c r="AI94" s="57"/>
      <c r="AJ94" s="102"/>
      <c r="AK94" s="102"/>
    </row>
    <row r="95" spans="1:37" ht="30.75" customHeight="1" x14ac:dyDescent="0.2">
      <c r="A95" s="102" t="s">
        <v>60</v>
      </c>
      <c r="B95" s="102">
        <v>6</v>
      </c>
      <c r="C95" s="102" t="s">
        <v>409</v>
      </c>
      <c r="D95" s="169" t="s">
        <v>214</v>
      </c>
      <c r="E95" s="169"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67" t="s">
        <v>215</v>
      </c>
      <c r="AE95" s="57">
        <v>0</v>
      </c>
      <c r="AF95" s="57">
        <v>20</v>
      </c>
      <c r="AG95" s="57">
        <v>20</v>
      </c>
      <c r="AH95" s="57">
        <v>6</v>
      </c>
      <c r="AI95" s="57" t="s">
        <v>10</v>
      </c>
      <c r="AJ95" s="102"/>
      <c r="AK95" s="102"/>
    </row>
    <row r="96" spans="1:37" ht="27.75" customHeight="1" x14ac:dyDescent="0.2">
      <c r="A96" s="102" t="s">
        <v>61</v>
      </c>
      <c r="B96" s="102">
        <v>7</v>
      </c>
      <c r="C96" s="102" t="s">
        <v>410</v>
      </c>
      <c r="D96" s="169"/>
      <c r="E96" s="169"/>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67"/>
      <c r="AE96" s="57">
        <v>0</v>
      </c>
      <c r="AF96" s="57">
        <v>20</v>
      </c>
      <c r="AG96" s="57">
        <v>20</v>
      </c>
      <c r="AH96" s="57">
        <v>6</v>
      </c>
      <c r="AI96" s="57" t="s">
        <v>10</v>
      </c>
      <c r="AJ96" s="104" t="s">
        <v>409</v>
      </c>
      <c r="AK96" s="102" t="s">
        <v>142</v>
      </c>
    </row>
    <row r="97" spans="1:37" ht="66" customHeight="1" x14ac:dyDescent="0.2">
      <c r="A97" s="102"/>
      <c r="B97" s="102"/>
      <c r="C97" s="102"/>
      <c r="D97" s="101"/>
      <c r="E97" s="101"/>
      <c r="F97" s="62" t="s">
        <v>146</v>
      </c>
      <c r="G97" s="57">
        <f t="shared" ref="G97:AC97" si="16">SUM(G95:G96)</f>
        <v>0</v>
      </c>
      <c r="H97" s="57">
        <f t="shared" si="16"/>
        <v>0</v>
      </c>
      <c r="I97" s="57">
        <f t="shared" si="16"/>
        <v>0</v>
      </c>
      <c r="J97" s="57">
        <f t="shared" si="16"/>
        <v>0</v>
      </c>
      <c r="K97" s="57">
        <f t="shared" si="16"/>
        <v>0</v>
      </c>
      <c r="L97" s="57">
        <f t="shared" si="16"/>
        <v>0</v>
      </c>
      <c r="M97" s="57">
        <f t="shared" si="16"/>
        <v>0</v>
      </c>
      <c r="N97" s="57">
        <f t="shared" si="16"/>
        <v>0</v>
      </c>
      <c r="O97" s="57">
        <f t="shared" si="16"/>
        <v>0</v>
      </c>
      <c r="P97" s="57">
        <f t="shared" si="16"/>
        <v>0</v>
      </c>
      <c r="Q97" s="57">
        <f t="shared" si="16"/>
        <v>0</v>
      </c>
      <c r="R97" s="57">
        <f t="shared" si="16"/>
        <v>0</v>
      </c>
      <c r="S97" s="57">
        <f t="shared" si="16"/>
        <v>0</v>
      </c>
      <c r="T97" s="57">
        <f t="shared" si="16"/>
        <v>0</v>
      </c>
      <c r="U97" s="57">
        <f t="shared" si="16"/>
        <v>0</v>
      </c>
      <c r="V97" s="57">
        <f t="shared" si="16"/>
        <v>0</v>
      </c>
      <c r="W97" s="57">
        <f t="shared" si="16"/>
        <v>20</v>
      </c>
      <c r="X97" s="57">
        <f t="shared" si="16"/>
        <v>6</v>
      </c>
      <c r="Y97" s="57">
        <f t="shared" si="16"/>
        <v>0</v>
      </c>
      <c r="Z97" s="57">
        <f t="shared" si="16"/>
        <v>20</v>
      </c>
      <c r="AA97" s="57">
        <f t="shared" si="16"/>
        <v>6</v>
      </c>
      <c r="AB97" s="57">
        <f t="shared" si="16"/>
        <v>0</v>
      </c>
      <c r="AC97" s="57">
        <f t="shared" si="16"/>
        <v>0</v>
      </c>
      <c r="AD97" s="106"/>
      <c r="AE97" s="57">
        <v>0</v>
      </c>
      <c r="AF97" s="57">
        <v>40</v>
      </c>
      <c r="AG97" s="57">
        <v>40</v>
      </c>
      <c r="AH97" s="57">
        <v>12</v>
      </c>
      <c r="AI97" s="57"/>
      <c r="AJ97" s="102"/>
      <c r="AK97" s="102"/>
    </row>
    <row r="98" spans="1:37" x14ac:dyDescent="0.2">
      <c r="A98" s="71"/>
      <c r="B98" s="71"/>
      <c r="C98" s="174" t="s">
        <v>420</v>
      </c>
      <c r="D98" s="174"/>
      <c r="E98" s="174"/>
      <c r="F98" s="174"/>
      <c r="G98" s="72"/>
      <c r="H98" s="72"/>
      <c r="I98" s="72"/>
      <c r="J98" s="72"/>
      <c r="K98" s="72"/>
      <c r="L98" s="72"/>
      <c r="M98" s="72"/>
      <c r="N98" s="72"/>
      <c r="O98" s="72"/>
      <c r="P98" s="72"/>
      <c r="Q98" s="72"/>
      <c r="R98" s="72"/>
      <c r="S98" s="72"/>
      <c r="T98" s="72"/>
      <c r="U98" s="72"/>
      <c r="V98" s="72"/>
      <c r="W98" s="72"/>
      <c r="X98" s="72"/>
      <c r="Y98" s="72"/>
      <c r="Z98" s="72"/>
      <c r="AA98" s="72"/>
      <c r="AB98" s="72"/>
      <c r="AC98" s="72"/>
      <c r="AD98" s="106"/>
      <c r="AE98" s="57">
        <v>0</v>
      </c>
      <c r="AF98" s="57">
        <v>0</v>
      </c>
      <c r="AG98" s="64">
        <v>40</v>
      </c>
      <c r="AH98" s="64">
        <v>12</v>
      </c>
      <c r="AI98" s="72"/>
      <c r="AJ98" s="67"/>
      <c r="AK98" s="105"/>
    </row>
    <row r="99" spans="1:37" x14ac:dyDescent="0.2">
      <c r="A99" s="102"/>
      <c r="B99" s="102"/>
      <c r="C99" s="102" t="s">
        <v>352</v>
      </c>
      <c r="D99" s="101"/>
      <c r="E99" s="101"/>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06"/>
      <c r="AE99" s="57">
        <v>0</v>
      </c>
      <c r="AF99" s="57">
        <v>0</v>
      </c>
      <c r="AG99" s="57"/>
      <c r="AH99" s="57">
        <v>15</v>
      </c>
      <c r="AI99" s="57" t="s">
        <v>81</v>
      </c>
      <c r="AJ99" s="102"/>
      <c r="AK99" s="102"/>
    </row>
    <row r="100" spans="1:37" ht="27" customHeight="1" x14ac:dyDescent="0.2">
      <c r="A100" s="102"/>
      <c r="B100" s="102"/>
      <c r="C100" s="102"/>
      <c r="D100" s="101"/>
      <c r="E100" s="101"/>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06"/>
      <c r="AE100" s="57">
        <v>0</v>
      </c>
      <c r="AF100" s="57">
        <v>0</v>
      </c>
      <c r="AG100" s="57"/>
      <c r="AH100" s="57">
        <v>12</v>
      </c>
      <c r="AI100" s="57"/>
      <c r="AJ100" s="102"/>
      <c r="AK100" s="102"/>
    </row>
    <row r="101" spans="1:37" x14ac:dyDescent="0.2">
      <c r="A101" s="102" t="s">
        <v>57</v>
      </c>
      <c r="B101" s="102">
        <v>2</v>
      </c>
      <c r="C101" s="102" t="s">
        <v>315</v>
      </c>
      <c r="D101" s="101"/>
      <c r="E101" s="101"/>
      <c r="F101" s="48" t="s">
        <v>130</v>
      </c>
      <c r="G101" s="57"/>
      <c r="H101" s="57"/>
      <c r="I101" s="57"/>
      <c r="J101" s="57">
        <v>0</v>
      </c>
      <c r="K101" s="57">
        <v>20</v>
      </c>
      <c r="L101" s="57">
        <v>2</v>
      </c>
      <c r="M101" s="57"/>
      <c r="N101" s="57"/>
      <c r="O101" s="57"/>
      <c r="P101" s="57"/>
      <c r="Q101" s="57"/>
      <c r="R101" s="57"/>
      <c r="S101" s="57"/>
      <c r="T101" s="57"/>
      <c r="U101" s="57"/>
      <c r="V101" s="57"/>
      <c r="W101" s="57"/>
      <c r="X101" s="57"/>
      <c r="Y101" s="57"/>
      <c r="Z101" s="57"/>
      <c r="AA101" s="57"/>
      <c r="AB101" s="57"/>
      <c r="AC101" s="57"/>
      <c r="AD101" s="51" t="s">
        <v>183</v>
      </c>
      <c r="AE101" s="57">
        <v>0</v>
      </c>
      <c r="AF101" s="57">
        <v>20</v>
      </c>
      <c r="AG101" s="57">
        <v>20</v>
      </c>
      <c r="AH101" s="57">
        <v>2</v>
      </c>
      <c r="AI101" s="57" t="s">
        <v>10</v>
      </c>
      <c r="AJ101" s="67"/>
      <c r="AK101" s="76"/>
    </row>
    <row r="102" spans="1:37" ht="25.5" x14ac:dyDescent="0.2">
      <c r="A102" s="102" t="s">
        <v>59</v>
      </c>
      <c r="B102" s="102">
        <v>3</v>
      </c>
      <c r="C102" s="102" t="s">
        <v>316</v>
      </c>
      <c r="D102" s="101"/>
      <c r="E102" s="101"/>
      <c r="F102" s="48" t="s">
        <v>134</v>
      </c>
      <c r="G102" s="57"/>
      <c r="H102" s="57"/>
      <c r="I102" s="57"/>
      <c r="J102" s="57"/>
      <c r="K102" s="57"/>
      <c r="L102" s="57"/>
      <c r="M102" s="57">
        <v>0</v>
      </c>
      <c r="N102" s="57">
        <v>25</v>
      </c>
      <c r="O102" s="57">
        <v>5</v>
      </c>
      <c r="P102" s="57"/>
      <c r="Q102" s="57"/>
      <c r="R102" s="57"/>
      <c r="S102" s="57"/>
      <c r="T102" s="57"/>
      <c r="U102" s="57"/>
      <c r="V102" s="57"/>
      <c r="W102" s="57"/>
      <c r="X102" s="57"/>
      <c r="Y102" s="57"/>
      <c r="Z102" s="57"/>
      <c r="AA102" s="57"/>
      <c r="AB102" s="57"/>
      <c r="AC102" s="57"/>
      <c r="AD102" s="51" t="s">
        <v>183</v>
      </c>
      <c r="AE102" s="57">
        <v>0</v>
      </c>
      <c r="AF102" s="57">
        <v>25</v>
      </c>
      <c r="AG102" s="57">
        <v>25</v>
      </c>
      <c r="AH102" s="57">
        <v>5</v>
      </c>
      <c r="AI102" s="57" t="s">
        <v>10</v>
      </c>
      <c r="AJ102" s="67"/>
      <c r="AK102" s="76"/>
    </row>
    <row r="103" spans="1:37" x14ac:dyDescent="0.2">
      <c r="A103" s="102" t="s">
        <v>59</v>
      </c>
      <c r="B103" s="102">
        <v>4</v>
      </c>
      <c r="C103" s="102" t="s">
        <v>317</v>
      </c>
      <c r="D103" s="101"/>
      <c r="E103" s="101"/>
      <c r="F103" s="48" t="s">
        <v>131</v>
      </c>
      <c r="G103" s="57"/>
      <c r="H103" s="57"/>
      <c r="I103" s="57"/>
      <c r="J103" s="57"/>
      <c r="K103" s="57"/>
      <c r="L103" s="57"/>
      <c r="M103" s="57"/>
      <c r="N103" s="57"/>
      <c r="O103" s="57"/>
      <c r="P103" s="57">
        <v>0</v>
      </c>
      <c r="Q103" s="57">
        <v>30</v>
      </c>
      <c r="R103" s="57">
        <v>4</v>
      </c>
      <c r="S103" s="57"/>
      <c r="T103" s="57"/>
      <c r="U103" s="57"/>
      <c r="V103" s="57"/>
      <c r="W103" s="57"/>
      <c r="X103" s="57"/>
      <c r="Y103" s="57"/>
      <c r="Z103" s="57"/>
      <c r="AA103" s="57"/>
      <c r="AB103" s="57"/>
      <c r="AC103" s="57"/>
      <c r="AD103" s="51" t="s">
        <v>183</v>
      </c>
      <c r="AE103" s="57">
        <v>0</v>
      </c>
      <c r="AF103" s="57">
        <v>30</v>
      </c>
      <c r="AG103" s="57">
        <v>30</v>
      </c>
      <c r="AH103" s="57">
        <v>4</v>
      </c>
      <c r="AI103" s="57" t="s">
        <v>10</v>
      </c>
      <c r="AJ103" s="67"/>
      <c r="AK103" s="76"/>
    </row>
    <row r="104" spans="1:37" ht="25.5" x14ac:dyDescent="0.2">
      <c r="A104" s="102" t="s">
        <v>60</v>
      </c>
      <c r="B104" s="102">
        <v>5</v>
      </c>
      <c r="C104" s="102" t="s">
        <v>427</v>
      </c>
      <c r="D104" s="101"/>
      <c r="E104" s="101"/>
      <c r="F104" s="48" t="s">
        <v>135</v>
      </c>
      <c r="G104" s="57"/>
      <c r="H104" s="57"/>
      <c r="I104" s="57"/>
      <c r="J104" s="57"/>
      <c r="K104" s="57"/>
      <c r="L104" s="57"/>
      <c r="M104" s="57"/>
      <c r="N104" s="57"/>
      <c r="O104" s="57"/>
      <c r="P104" s="57"/>
      <c r="Q104" s="57"/>
      <c r="R104" s="57"/>
      <c r="S104" s="57">
        <v>0</v>
      </c>
      <c r="T104" s="57">
        <v>25</v>
      </c>
      <c r="U104" s="57">
        <v>5</v>
      </c>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102" t="s">
        <v>60</v>
      </c>
      <c r="B105" s="102">
        <v>6</v>
      </c>
      <c r="C105" s="102" t="s">
        <v>318</v>
      </c>
      <c r="D105" s="101"/>
      <c r="E105" s="101"/>
      <c r="F105" s="48" t="s">
        <v>132</v>
      </c>
      <c r="G105" s="57"/>
      <c r="H105" s="57"/>
      <c r="I105" s="57"/>
      <c r="J105" s="57"/>
      <c r="K105" s="57"/>
      <c r="L105" s="57"/>
      <c r="M105" s="57"/>
      <c r="N105" s="57"/>
      <c r="O105" s="57"/>
      <c r="P105" s="57"/>
      <c r="Q105" s="57"/>
      <c r="R105" s="57"/>
      <c r="S105" s="57"/>
      <c r="T105" s="57"/>
      <c r="U105" s="57"/>
      <c r="V105" s="57">
        <v>0</v>
      </c>
      <c r="W105" s="57">
        <v>40</v>
      </c>
      <c r="X105" s="57">
        <v>5</v>
      </c>
      <c r="Y105" s="57"/>
      <c r="Z105" s="57"/>
      <c r="AA105" s="57"/>
      <c r="AB105" s="57"/>
      <c r="AC105" s="57"/>
      <c r="AD105" s="51" t="s">
        <v>183</v>
      </c>
      <c r="AE105" s="57">
        <v>0</v>
      </c>
      <c r="AF105" s="57">
        <v>40</v>
      </c>
      <c r="AG105" s="57">
        <v>40</v>
      </c>
      <c r="AH105" s="57">
        <v>5</v>
      </c>
      <c r="AI105" s="57" t="s">
        <v>10</v>
      </c>
      <c r="AJ105" s="67"/>
      <c r="AK105" s="76"/>
    </row>
    <row r="106" spans="1:37" ht="38.25" x14ac:dyDescent="0.2">
      <c r="A106" s="102" t="s">
        <v>61</v>
      </c>
      <c r="B106" s="102">
        <v>7</v>
      </c>
      <c r="C106" s="102" t="s">
        <v>319</v>
      </c>
      <c r="D106" s="101"/>
      <c r="E106" s="101"/>
      <c r="F106" s="48" t="s">
        <v>136</v>
      </c>
      <c r="G106" s="57"/>
      <c r="H106" s="57"/>
      <c r="I106" s="57"/>
      <c r="J106" s="57"/>
      <c r="K106" s="57"/>
      <c r="L106" s="57"/>
      <c r="M106" s="57"/>
      <c r="N106" s="57"/>
      <c r="O106" s="57"/>
      <c r="P106" s="57"/>
      <c r="Q106" s="57"/>
      <c r="R106" s="57"/>
      <c r="S106" s="57"/>
      <c r="T106" s="57"/>
      <c r="U106" s="57"/>
      <c r="V106" s="57"/>
      <c r="W106" s="57"/>
      <c r="X106" s="57"/>
      <c r="Y106" s="57">
        <v>0</v>
      </c>
      <c r="Z106" s="57">
        <v>25</v>
      </c>
      <c r="AA106" s="57">
        <v>5</v>
      </c>
      <c r="AB106" s="57"/>
      <c r="AC106" s="57"/>
      <c r="AD106" s="51" t="s">
        <v>183</v>
      </c>
      <c r="AE106" s="57">
        <v>0</v>
      </c>
      <c r="AF106" s="57">
        <v>25</v>
      </c>
      <c r="AG106" s="57">
        <v>25</v>
      </c>
      <c r="AH106" s="57">
        <v>5</v>
      </c>
      <c r="AI106" s="57" t="s">
        <v>10</v>
      </c>
      <c r="AJ106" s="67"/>
      <c r="AK106" s="76"/>
    </row>
    <row r="107" spans="1:37" x14ac:dyDescent="0.2">
      <c r="A107" s="102" t="s">
        <v>61</v>
      </c>
      <c r="B107" s="102">
        <v>8</v>
      </c>
      <c r="C107" s="102" t="s">
        <v>320</v>
      </c>
      <c r="D107" s="101"/>
      <c r="E107" s="101"/>
      <c r="F107" s="48" t="s">
        <v>133</v>
      </c>
      <c r="G107" s="57"/>
      <c r="H107" s="57"/>
      <c r="I107" s="57"/>
      <c r="J107" s="57"/>
      <c r="K107" s="57"/>
      <c r="L107" s="57"/>
      <c r="M107" s="57"/>
      <c r="N107" s="57"/>
      <c r="O107" s="57"/>
      <c r="P107" s="57"/>
      <c r="Q107" s="57"/>
      <c r="R107" s="57"/>
      <c r="S107" s="57"/>
      <c r="T107" s="57"/>
      <c r="U107" s="57"/>
      <c r="V107" s="57"/>
      <c r="W107" s="57"/>
      <c r="X107" s="57"/>
      <c r="Y107" s="57"/>
      <c r="Z107" s="57"/>
      <c r="AA107" s="57"/>
      <c r="AB107" s="57">
        <v>0</v>
      </c>
      <c r="AC107" s="57">
        <v>90</v>
      </c>
      <c r="AD107" s="51" t="s">
        <v>183</v>
      </c>
      <c r="AE107" s="57">
        <v>0</v>
      </c>
      <c r="AF107" s="57">
        <v>90</v>
      </c>
      <c r="AG107" s="57">
        <v>90</v>
      </c>
      <c r="AH107" s="57">
        <v>12</v>
      </c>
      <c r="AI107" s="57" t="s">
        <v>10</v>
      </c>
      <c r="AJ107" s="67"/>
      <c r="AK107" s="76"/>
    </row>
    <row r="108" spans="1:37" x14ac:dyDescent="0.2">
      <c r="A108" s="102" t="s">
        <v>61</v>
      </c>
      <c r="B108" s="102">
        <v>8</v>
      </c>
      <c r="C108" s="102" t="s">
        <v>321</v>
      </c>
      <c r="D108" s="101"/>
      <c r="E108" s="101"/>
      <c r="F108" s="48" t="s">
        <v>62</v>
      </c>
      <c r="G108" s="57"/>
      <c r="H108" s="57"/>
      <c r="I108" s="57"/>
      <c r="J108" s="57"/>
      <c r="K108" s="57"/>
      <c r="L108" s="57"/>
      <c r="M108" s="57"/>
      <c r="N108" s="57"/>
      <c r="O108" s="57"/>
      <c r="P108" s="57"/>
      <c r="Q108" s="57"/>
      <c r="R108" s="57"/>
      <c r="S108" s="57"/>
      <c r="T108" s="57"/>
      <c r="U108" s="57"/>
      <c r="V108" s="102"/>
      <c r="W108" s="102"/>
      <c r="X108" s="102"/>
      <c r="Y108" s="102"/>
      <c r="Z108" s="102"/>
      <c r="AA108" s="102"/>
      <c r="AB108" s="57">
        <v>0</v>
      </c>
      <c r="AC108" s="57">
        <v>3</v>
      </c>
      <c r="AD108" s="51" t="s">
        <v>183</v>
      </c>
      <c r="AE108" s="57">
        <v>0</v>
      </c>
      <c r="AF108" s="57">
        <v>3</v>
      </c>
      <c r="AG108" s="57">
        <v>3</v>
      </c>
      <c r="AH108" s="57">
        <v>2</v>
      </c>
      <c r="AI108" s="57" t="s">
        <v>58</v>
      </c>
      <c r="AJ108" s="67"/>
      <c r="AK108" s="76"/>
    </row>
    <row r="109" spans="1:37" x14ac:dyDescent="0.2">
      <c r="A109" s="102" t="s">
        <v>61</v>
      </c>
      <c r="B109" s="102">
        <v>8</v>
      </c>
      <c r="C109" s="102" t="s">
        <v>323</v>
      </c>
      <c r="D109" s="101"/>
      <c r="E109" s="101"/>
      <c r="F109" s="48" t="s">
        <v>324</v>
      </c>
      <c r="G109" s="57"/>
      <c r="H109" s="57"/>
      <c r="I109" s="57"/>
      <c r="J109" s="57"/>
      <c r="K109" s="57"/>
      <c r="L109" s="57"/>
      <c r="M109" s="57"/>
      <c r="N109" s="57"/>
      <c r="O109" s="57"/>
      <c r="P109" s="57"/>
      <c r="Q109" s="57"/>
      <c r="R109" s="57"/>
      <c r="S109" s="57"/>
      <c r="T109" s="57"/>
      <c r="U109" s="57"/>
      <c r="V109" s="102"/>
      <c r="W109" s="102"/>
      <c r="X109" s="102"/>
      <c r="Y109" s="102"/>
      <c r="Z109" s="102"/>
      <c r="AA109" s="102"/>
      <c r="AB109" s="57">
        <v>0</v>
      </c>
      <c r="AC109" s="57">
        <v>3</v>
      </c>
      <c r="AD109" s="51" t="s">
        <v>183</v>
      </c>
      <c r="AE109" s="57">
        <v>0</v>
      </c>
      <c r="AF109" s="57">
        <v>3</v>
      </c>
      <c r="AG109" s="57">
        <v>3</v>
      </c>
      <c r="AH109" s="57">
        <v>1</v>
      </c>
      <c r="AI109" s="57" t="s">
        <v>58</v>
      </c>
      <c r="AJ109" s="67"/>
      <c r="AK109" s="76"/>
    </row>
    <row r="110" spans="1:37" x14ac:dyDescent="0.2">
      <c r="A110" s="106"/>
      <c r="B110" s="106"/>
      <c r="C110" s="102"/>
      <c r="D110" s="101"/>
      <c r="E110" s="101"/>
      <c r="F110" s="62" t="s">
        <v>104</v>
      </c>
      <c r="G110" s="64">
        <f t="shared" ref="G110:AC110" si="17">SUM(G101:G108)</f>
        <v>0</v>
      </c>
      <c r="H110" s="64">
        <f t="shared" si="17"/>
        <v>0</v>
      </c>
      <c r="I110" s="64">
        <f t="shared" si="17"/>
        <v>0</v>
      </c>
      <c r="J110" s="64">
        <f t="shared" si="17"/>
        <v>0</v>
      </c>
      <c r="K110" s="64">
        <f t="shared" si="17"/>
        <v>20</v>
      </c>
      <c r="L110" s="64">
        <f t="shared" si="17"/>
        <v>2</v>
      </c>
      <c r="M110" s="64">
        <f t="shared" si="17"/>
        <v>0</v>
      </c>
      <c r="N110" s="64">
        <f t="shared" si="17"/>
        <v>25</v>
      </c>
      <c r="O110" s="64">
        <f t="shared" si="17"/>
        <v>5</v>
      </c>
      <c r="P110" s="64">
        <f t="shared" si="17"/>
        <v>0</v>
      </c>
      <c r="Q110" s="64">
        <f t="shared" si="17"/>
        <v>30</v>
      </c>
      <c r="R110" s="64">
        <f t="shared" si="17"/>
        <v>4</v>
      </c>
      <c r="S110" s="64">
        <f t="shared" si="17"/>
        <v>0</v>
      </c>
      <c r="T110" s="64">
        <f t="shared" si="17"/>
        <v>25</v>
      </c>
      <c r="U110" s="64">
        <f t="shared" si="17"/>
        <v>5</v>
      </c>
      <c r="V110" s="64">
        <f t="shared" si="17"/>
        <v>0</v>
      </c>
      <c r="W110" s="64">
        <f t="shared" si="17"/>
        <v>40</v>
      </c>
      <c r="X110" s="64">
        <f t="shared" si="17"/>
        <v>5</v>
      </c>
      <c r="Y110" s="64">
        <f t="shared" si="17"/>
        <v>0</v>
      </c>
      <c r="Z110" s="64">
        <f t="shared" si="17"/>
        <v>25</v>
      </c>
      <c r="AA110" s="64">
        <f t="shared" si="17"/>
        <v>5</v>
      </c>
      <c r="AB110" s="64">
        <f t="shared" si="17"/>
        <v>0</v>
      </c>
      <c r="AC110" s="64">
        <f t="shared" si="17"/>
        <v>93</v>
      </c>
      <c r="AD110" s="106"/>
      <c r="AE110" s="64">
        <v>0</v>
      </c>
      <c r="AF110" s="64">
        <v>261</v>
      </c>
      <c r="AG110" s="57">
        <v>261</v>
      </c>
      <c r="AH110" s="64">
        <v>41</v>
      </c>
      <c r="AI110" s="67"/>
      <c r="AJ110" s="76"/>
    </row>
    <row r="111" spans="1:37" ht="15" x14ac:dyDescent="0.2">
      <c r="A111" s="109" t="s">
        <v>57</v>
      </c>
      <c r="B111" s="109">
        <v>1</v>
      </c>
      <c r="C111" s="109" t="s">
        <v>429</v>
      </c>
      <c r="D111" s="175" t="s">
        <v>430</v>
      </c>
      <c r="E111" s="176" t="s">
        <v>431</v>
      </c>
      <c r="F111" s="110" t="s">
        <v>432</v>
      </c>
      <c r="G111" s="8" t="s">
        <v>431</v>
      </c>
      <c r="AE111" s="45">
        <v>0</v>
      </c>
      <c r="AF111" s="45">
        <v>15</v>
      </c>
      <c r="AG111" s="45">
        <v>15</v>
      </c>
      <c r="AH111" s="45">
        <v>4</v>
      </c>
      <c r="AI111" s="95" t="s">
        <v>10</v>
      </c>
    </row>
    <row r="112" spans="1:37" ht="15" x14ac:dyDescent="0.2">
      <c r="A112" s="109" t="s">
        <v>57</v>
      </c>
      <c r="B112" s="109">
        <v>2</v>
      </c>
      <c r="C112" s="109" t="s">
        <v>433</v>
      </c>
      <c r="D112" s="175"/>
      <c r="E112" s="176"/>
      <c r="F112" s="110" t="s">
        <v>434</v>
      </c>
      <c r="G112" s="8" t="s">
        <v>431</v>
      </c>
      <c r="AE112" s="45">
        <v>0</v>
      </c>
      <c r="AF112" s="45">
        <v>15</v>
      </c>
      <c r="AG112" s="45">
        <v>15</v>
      </c>
      <c r="AH112" s="45">
        <v>4</v>
      </c>
      <c r="AI112" s="95" t="s">
        <v>10</v>
      </c>
    </row>
    <row r="113" spans="1:37" ht="15" x14ac:dyDescent="0.2">
      <c r="A113" s="109" t="s">
        <v>59</v>
      </c>
      <c r="B113" s="109">
        <v>3</v>
      </c>
      <c r="C113" s="109" t="s">
        <v>435</v>
      </c>
      <c r="D113" s="175"/>
      <c r="E113" s="176"/>
      <c r="F113" s="110" t="s">
        <v>436</v>
      </c>
      <c r="G113" s="8" t="s">
        <v>431</v>
      </c>
      <c r="AE113" s="45">
        <v>0</v>
      </c>
      <c r="AF113" s="45">
        <v>15</v>
      </c>
      <c r="AG113" s="45">
        <v>15</v>
      </c>
      <c r="AH113" s="45">
        <v>4</v>
      </c>
      <c r="AI113" s="95" t="s">
        <v>10</v>
      </c>
    </row>
    <row r="114" spans="1:37" ht="15" x14ac:dyDescent="0.2">
      <c r="A114" s="109" t="s">
        <v>59</v>
      </c>
      <c r="B114" s="109">
        <v>4</v>
      </c>
      <c r="C114" s="109" t="s">
        <v>437</v>
      </c>
      <c r="D114" s="175" t="s">
        <v>438</v>
      </c>
      <c r="E114" s="176" t="s">
        <v>431</v>
      </c>
      <c r="F114" s="110" t="s">
        <v>439</v>
      </c>
      <c r="G114" s="8" t="s">
        <v>431</v>
      </c>
      <c r="AE114" s="45">
        <v>0</v>
      </c>
      <c r="AF114" s="45">
        <v>15</v>
      </c>
      <c r="AG114" s="45">
        <v>15</v>
      </c>
      <c r="AH114" s="45">
        <v>4</v>
      </c>
      <c r="AI114" s="95" t="s">
        <v>10</v>
      </c>
    </row>
    <row r="115" spans="1:37" ht="15" x14ac:dyDescent="0.2">
      <c r="A115" s="109" t="s">
        <v>440</v>
      </c>
      <c r="B115" s="109">
        <v>1</v>
      </c>
      <c r="C115" s="109" t="s">
        <v>441</v>
      </c>
      <c r="D115" s="175"/>
      <c r="E115" s="176"/>
      <c r="F115" s="110" t="s">
        <v>442</v>
      </c>
      <c r="G115" s="8" t="s">
        <v>431</v>
      </c>
      <c r="AE115" s="45">
        <v>5</v>
      </c>
      <c r="AF115" s="45">
        <v>10</v>
      </c>
      <c r="AG115" s="45">
        <v>15</v>
      </c>
      <c r="AH115" s="45">
        <v>2</v>
      </c>
      <c r="AI115" s="95" t="s">
        <v>10</v>
      </c>
    </row>
    <row r="116" spans="1:37" ht="15" x14ac:dyDescent="0.2">
      <c r="A116" s="109" t="s">
        <v>440</v>
      </c>
      <c r="B116" s="109">
        <v>2</v>
      </c>
      <c r="C116" s="109" t="s">
        <v>443</v>
      </c>
      <c r="D116" s="175"/>
      <c r="E116" s="176"/>
      <c r="F116" s="110" t="s">
        <v>444</v>
      </c>
      <c r="G116" s="8" t="s">
        <v>431</v>
      </c>
      <c r="AE116" s="45">
        <v>0</v>
      </c>
      <c r="AF116" s="45">
        <v>10</v>
      </c>
      <c r="AG116" s="45">
        <v>10</v>
      </c>
      <c r="AH116" s="45">
        <v>2</v>
      </c>
      <c r="AI116" s="95" t="s">
        <v>10</v>
      </c>
    </row>
    <row r="117" spans="1:37" ht="30" x14ac:dyDescent="0.25">
      <c r="A117" s="109" t="s">
        <v>60</v>
      </c>
      <c r="B117" s="111">
        <v>5</v>
      </c>
      <c r="C117" s="109" t="s">
        <v>445</v>
      </c>
      <c r="D117" s="175"/>
      <c r="E117" s="176"/>
      <c r="F117" s="112" t="s">
        <v>446</v>
      </c>
      <c r="G117" s="8" t="s">
        <v>431</v>
      </c>
      <c r="AE117" s="45">
        <v>0</v>
      </c>
      <c r="AF117" s="45">
        <v>20</v>
      </c>
      <c r="AG117" s="45">
        <v>20</v>
      </c>
      <c r="AH117" s="45">
        <v>4</v>
      </c>
      <c r="AI117" s="95" t="s">
        <v>10</v>
      </c>
    </row>
    <row r="118" spans="1:37" ht="15" x14ac:dyDescent="0.2">
      <c r="A118" s="111" t="s">
        <v>57</v>
      </c>
      <c r="B118" s="109">
        <v>1</v>
      </c>
      <c r="C118" s="109" t="s">
        <v>447</v>
      </c>
      <c r="D118" s="175" t="s">
        <v>448</v>
      </c>
      <c r="E118" s="178" t="s">
        <v>220</v>
      </c>
      <c r="F118" s="110" t="s">
        <v>449</v>
      </c>
      <c r="G118" s="8" t="s">
        <v>220</v>
      </c>
      <c r="AE118" s="45">
        <v>15</v>
      </c>
      <c r="AF118" s="45">
        <v>0</v>
      </c>
      <c r="AG118" s="45">
        <v>15</v>
      </c>
      <c r="AH118" s="45">
        <v>3</v>
      </c>
      <c r="AI118" s="95" t="s">
        <v>58</v>
      </c>
    </row>
    <row r="119" spans="1:37" ht="15" x14ac:dyDescent="0.2">
      <c r="A119" s="111" t="s">
        <v>450</v>
      </c>
      <c r="B119" s="109">
        <v>4</v>
      </c>
      <c r="C119" s="109" t="s">
        <v>451</v>
      </c>
      <c r="D119" s="176"/>
      <c r="E119" s="176"/>
      <c r="F119" s="110" t="s">
        <v>452</v>
      </c>
      <c r="G119" s="8" t="s">
        <v>453</v>
      </c>
      <c r="AE119" s="45">
        <v>15</v>
      </c>
      <c r="AF119" s="45">
        <v>0</v>
      </c>
      <c r="AG119" s="45">
        <v>15</v>
      </c>
      <c r="AH119" s="45">
        <v>3</v>
      </c>
      <c r="AI119" s="95" t="s">
        <v>58</v>
      </c>
    </row>
    <row r="120" spans="1:37" ht="15" x14ac:dyDescent="0.2">
      <c r="A120" s="111" t="s">
        <v>60</v>
      </c>
      <c r="B120" s="109">
        <v>6</v>
      </c>
      <c r="C120" s="111" t="s">
        <v>454</v>
      </c>
      <c r="D120" s="175" t="s">
        <v>455</v>
      </c>
      <c r="E120" s="175" t="s">
        <v>456</v>
      </c>
      <c r="F120" s="110" t="s">
        <v>212</v>
      </c>
      <c r="G120" s="8" t="s">
        <v>456</v>
      </c>
      <c r="AE120" s="45">
        <v>0</v>
      </c>
      <c r="AF120" s="45">
        <v>20</v>
      </c>
      <c r="AG120" s="45">
        <v>20</v>
      </c>
      <c r="AH120" s="45">
        <v>4</v>
      </c>
      <c r="AI120" s="95" t="s">
        <v>10</v>
      </c>
    </row>
    <row r="121" spans="1:37" ht="15" x14ac:dyDescent="0.2">
      <c r="A121" s="111" t="s">
        <v>61</v>
      </c>
      <c r="B121" s="109">
        <v>7</v>
      </c>
      <c r="C121" s="111" t="s">
        <v>457</v>
      </c>
      <c r="D121" s="175"/>
      <c r="E121" s="175"/>
      <c r="F121" s="110" t="s">
        <v>213</v>
      </c>
      <c r="G121" s="8" t="s">
        <v>456</v>
      </c>
      <c r="AE121" s="45">
        <v>0</v>
      </c>
      <c r="AF121" s="45">
        <v>10</v>
      </c>
      <c r="AG121" s="45">
        <v>10</v>
      </c>
      <c r="AH121" s="45">
        <v>2</v>
      </c>
      <c r="AI121" s="95" t="s">
        <v>10</v>
      </c>
      <c r="AJ121" s="45" t="s">
        <v>454</v>
      </c>
      <c r="AK121" s="50" t="s">
        <v>461</v>
      </c>
    </row>
    <row r="122" spans="1:37" ht="15" x14ac:dyDescent="0.25">
      <c r="A122" s="111" t="s">
        <v>61</v>
      </c>
      <c r="B122" s="109">
        <v>7</v>
      </c>
      <c r="C122" s="109" t="s">
        <v>458</v>
      </c>
      <c r="D122" s="113"/>
      <c r="E122" s="113"/>
      <c r="F122" s="110" t="s">
        <v>459</v>
      </c>
      <c r="G122" s="8"/>
      <c r="AE122" s="45" t="s">
        <v>462</v>
      </c>
      <c r="AF122" s="45" t="s">
        <v>462</v>
      </c>
      <c r="AG122" s="45" t="s">
        <v>462</v>
      </c>
      <c r="AH122" s="45">
        <v>0</v>
      </c>
      <c r="AI122" s="95" t="s">
        <v>463</v>
      </c>
    </row>
    <row r="123" spans="1:37" ht="30" x14ac:dyDescent="0.2">
      <c r="A123" s="111"/>
      <c r="B123" s="109"/>
      <c r="C123" s="109"/>
      <c r="D123" s="109"/>
      <c r="E123" s="109"/>
      <c r="F123" s="114" t="s">
        <v>460</v>
      </c>
      <c r="G123" s="115"/>
      <c r="AE123" s="45">
        <v>35</v>
      </c>
      <c r="AF123" s="45">
        <v>130</v>
      </c>
      <c r="AG123" s="45">
        <v>165</v>
      </c>
      <c r="AH123" s="45">
        <v>36</v>
      </c>
      <c r="AI123" s="95">
        <v>0</v>
      </c>
    </row>
  </sheetData>
  <mergeCells count="73">
    <mergeCell ref="D120:D121"/>
    <mergeCell ref="E120:E121"/>
    <mergeCell ref="C98:F98"/>
    <mergeCell ref="D111:D113"/>
    <mergeCell ref="E111:E113"/>
    <mergeCell ref="D114:D117"/>
    <mergeCell ref="E114:E117"/>
    <mergeCell ref="D118:D119"/>
    <mergeCell ref="E118:E119"/>
    <mergeCell ref="D95:D96"/>
    <mergeCell ref="E95:E96"/>
    <mergeCell ref="AD95:AD96"/>
    <mergeCell ref="D80:D81"/>
    <mergeCell ref="E80:E81"/>
    <mergeCell ref="AD80:AD81"/>
    <mergeCell ref="D83:D84"/>
    <mergeCell ref="E83:E84"/>
    <mergeCell ref="D86:D87"/>
    <mergeCell ref="E86:E87"/>
    <mergeCell ref="D89:D90"/>
    <mergeCell ref="E89:E90"/>
    <mergeCell ref="AD89:AD90"/>
    <mergeCell ref="D92:D93"/>
    <mergeCell ref="E92:E93"/>
    <mergeCell ref="AE73:AK73"/>
    <mergeCell ref="D74:D75"/>
    <mergeCell ref="E74:E75"/>
    <mergeCell ref="AD74:AD75"/>
    <mergeCell ref="D77:D78"/>
    <mergeCell ref="E77:E78"/>
    <mergeCell ref="AD77:AD78"/>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5"/>
  <sheetViews>
    <sheetView workbookViewId="0">
      <selection sqref="A1:J1"/>
    </sheetView>
  </sheetViews>
  <sheetFormatPr defaultRowHeight="12.75" x14ac:dyDescent="0.2"/>
  <cols>
    <col min="1" max="1" width="5.28515625" customWidth="1"/>
    <col min="2" max="2" width="4.42578125" customWidth="1"/>
    <col min="3" max="3" width="12.85546875" style="43" customWidth="1"/>
    <col min="4" max="4" width="18.140625" customWidth="1"/>
    <col min="5" max="5" width="4.42578125" customWidth="1"/>
    <col min="6" max="6" width="4.28515625" customWidth="1"/>
    <col min="7" max="7" width="4.5703125" customWidth="1"/>
    <col min="8" max="8" width="5.42578125" customWidth="1"/>
    <col min="9" max="9" width="3.28515625" style="40" customWidth="1"/>
    <col min="10" max="10" width="5.28515625" customWidth="1"/>
    <col min="11" max="11" width="4.28515625" customWidth="1"/>
    <col min="12" max="12" width="14.140625" style="43" customWidth="1"/>
    <col min="13" max="13" width="17.28515625" customWidth="1"/>
    <col min="14" max="14" width="4.85546875" customWidth="1"/>
    <col min="15" max="15" width="4.140625" customWidth="1"/>
    <col min="16" max="16" width="3.7109375" customWidth="1"/>
    <col min="17" max="17" width="4.42578125" customWidth="1"/>
  </cols>
  <sheetData>
    <row r="1" spans="1:39" ht="15.75" thickBot="1" x14ac:dyDescent="0.3">
      <c r="A1" s="188" t="s">
        <v>244</v>
      </c>
      <c r="B1" s="189"/>
      <c r="C1" s="189"/>
      <c r="D1" s="189"/>
      <c r="E1" s="189"/>
      <c r="F1" s="189"/>
      <c r="G1" s="189"/>
      <c r="H1" s="190"/>
      <c r="I1" s="55"/>
      <c r="J1" s="191" t="s">
        <v>245</v>
      </c>
      <c r="K1" s="192"/>
      <c r="L1" s="192"/>
      <c r="M1" s="192"/>
      <c r="N1" s="192"/>
      <c r="O1" s="192"/>
      <c r="P1" s="192"/>
      <c r="Q1" s="193"/>
      <c r="R1" s="50"/>
      <c r="S1" s="50"/>
      <c r="T1" s="50"/>
      <c r="U1" s="50"/>
      <c r="V1" s="50"/>
      <c r="W1" s="50"/>
      <c r="X1" s="50"/>
      <c r="Y1" s="50"/>
    </row>
    <row r="2" spans="1:39" ht="19.5" thickBot="1" x14ac:dyDescent="0.35">
      <c r="A2" s="185" t="s">
        <v>307</v>
      </c>
      <c r="B2" s="186"/>
      <c r="C2" s="186"/>
      <c r="D2" s="186"/>
      <c r="E2" s="186"/>
      <c r="F2" s="186"/>
      <c r="G2" s="186"/>
      <c r="H2" s="186"/>
      <c r="I2" s="186"/>
      <c r="J2" s="186"/>
      <c r="K2" s="186"/>
      <c r="L2" s="186"/>
      <c r="M2" s="186"/>
      <c r="N2" s="186"/>
      <c r="O2" s="186"/>
      <c r="P2" s="186"/>
      <c r="Q2" s="187"/>
    </row>
    <row r="3" spans="1:39" ht="51" thickBot="1" x14ac:dyDescent="0.25">
      <c r="A3" s="28" t="s">
        <v>34</v>
      </c>
      <c r="B3" s="29" t="s">
        <v>41</v>
      </c>
      <c r="C3" s="90" t="s">
        <v>63</v>
      </c>
      <c r="D3" s="30" t="s">
        <v>40</v>
      </c>
      <c r="E3" s="31" t="s">
        <v>47</v>
      </c>
      <c r="F3" s="32" t="s">
        <v>48</v>
      </c>
      <c r="G3" s="32" t="s">
        <v>35</v>
      </c>
      <c r="H3" s="33" t="s">
        <v>36</v>
      </c>
      <c r="I3" s="85"/>
      <c r="J3" s="34" t="s">
        <v>34</v>
      </c>
      <c r="K3" s="35" t="s">
        <v>41</v>
      </c>
      <c r="L3" s="89" t="s">
        <v>63</v>
      </c>
      <c r="M3" s="36" t="s">
        <v>40</v>
      </c>
      <c r="N3" s="37" t="s">
        <v>47</v>
      </c>
      <c r="O3" s="37" t="s">
        <v>48</v>
      </c>
      <c r="P3" s="37" t="s">
        <v>35</v>
      </c>
      <c r="Q3" s="38" t="s">
        <v>36</v>
      </c>
    </row>
    <row r="4" spans="1:39" ht="25.5" x14ac:dyDescent="0.2">
      <c r="A4" s="10" t="s">
        <v>60</v>
      </c>
      <c r="B4" s="10">
        <v>6</v>
      </c>
      <c r="C4" s="10" t="s">
        <v>126</v>
      </c>
      <c r="D4" s="6" t="s">
        <v>94</v>
      </c>
      <c r="E4" s="9">
        <v>2</v>
      </c>
      <c r="F4" s="9">
        <v>0</v>
      </c>
      <c r="G4" s="9">
        <v>2</v>
      </c>
      <c r="H4" s="9" t="s">
        <v>10</v>
      </c>
      <c r="I4" s="9"/>
      <c r="J4" s="108" t="s">
        <v>60</v>
      </c>
      <c r="K4" s="108">
        <v>6</v>
      </c>
      <c r="L4" s="108" t="s">
        <v>356</v>
      </c>
      <c r="M4" s="6" t="s">
        <v>94</v>
      </c>
      <c r="N4" s="20">
        <v>2</v>
      </c>
      <c r="O4" s="20">
        <v>0</v>
      </c>
      <c r="P4" s="20">
        <v>2</v>
      </c>
      <c r="Q4" s="20" t="s">
        <v>58</v>
      </c>
    </row>
    <row r="5" spans="1:39" ht="25.5" x14ac:dyDescent="0.2">
      <c r="A5" s="10" t="s">
        <v>61</v>
      </c>
      <c r="B5" s="10">
        <v>7</v>
      </c>
      <c r="C5" s="12" t="s">
        <v>246</v>
      </c>
      <c r="D5" s="17" t="s">
        <v>247</v>
      </c>
      <c r="E5" s="9">
        <v>2</v>
      </c>
      <c r="F5" s="9">
        <v>1</v>
      </c>
      <c r="G5" s="9">
        <v>3</v>
      </c>
      <c r="H5" s="9" t="s">
        <v>10</v>
      </c>
      <c r="I5" s="9"/>
      <c r="J5" s="108" t="s">
        <v>61</v>
      </c>
      <c r="K5" s="108">
        <v>7</v>
      </c>
      <c r="L5" s="21" t="s">
        <v>355</v>
      </c>
      <c r="M5" s="6" t="s">
        <v>194</v>
      </c>
      <c r="N5" s="20">
        <v>2</v>
      </c>
      <c r="O5" s="20">
        <v>1</v>
      </c>
      <c r="P5" s="20">
        <v>3</v>
      </c>
      <c r="Q5" s="20" t="s">
        <v>10</v>
      </c>
    </row>
    <row r="6" spans="1:39" ht="38.25" x14ac:dyDescent="0.2">
      <c r="A6" s="14" t="s">
        <v>61</v>
      </c>
      <c r="B6" s="14">
        <v>8</v>
      </c>
      <c r="C6" s="14" t="s">
        <v>127</v>
      </c>
      <c r="D6" s="39" t="s">
        <v>76</v>
      </c>
      <c r="E6" s="11">
        <v>2</v>
      </c>
      <c r="F6" s="11">
        <v>0</v>
      </c>
      <c r="G6" s="11">
        <v>2</v>
      </c>
      <c r="H6" s="11" t="s">
        <v>58</v>
      </c>
      <c r="I6" s="11"/>
      <c r="J6" s="22" t="s">
        <v>57</v>
      </c>
      <c r="K6" s="22">
        <v>2</v>
      </c>
      <c r="L6" s="108" t="s">
        <v>357</v>
      </c>
      <c r="M6" s="39" t="s">
        <v>76</v>
      </c>
      <c r="N6" s="23">
        <v>2</v>
      </c>
      <c r="O6" s="23">
        <v>0</v>
      </c>
      <c r="P6" s="23">
        <v>2</v>
      </c>
      <c r="Q6" s="23" t="s">
        <v>58</v>
      </c>
    </row>
    <row r="7" spans="1:39" ht="51" x14ac:dyDescent="0.2">
      <c r="A7" s="10" t="s">
        <v>60</v>
      </c>
      <c r="B7" s="10">
        <v>5</v>
      </c>
      <c r="C7" s="10" t="s">
        <v>248</v>
      </c>
      <c r="D7" s="6" t="s">
        <v>249</v>
      </c>
      <c r="E7" s="9">
        <v>0</v>
      </c>
      <c r="F7" s="9">
        <v>2</v>
      </c>
      <c r="G7" s="9">
        <v>2</v>
      </c>
      <c r="H7" s="9" t="s">
        <v>10</v>
      </c>
      <c r="I7" s="7"/>
      <c r="J7" s="108" t="s">
        <v>60</v>
      </c>
      <c r="K7" s="108">
        <v>5</v>
      </c>
      <c r="L7" s="21" t="s">
        <v>358</v>
      </c>
      <c r="M7" s="163" t="s">
        <v>195</v>
      </c>
      <c r="N7" s="20">
        <v>0</v>
      </c>
      <c r="O7" s="20">
        <v>2</v>
      </c>
      <c r="P7" s="20">
        <v>2</v>
      </c>
      <c r="Q7" s="20" t="s">
        <v>10</v>
      </c>
    </row>
    <row r="8" spans="1:39" ht="51" x14ac:dyDescent="0.2">
      <c r="A8" s="15" t="s">
        <v>57</v>
      </c>
      <c r="B8" s="15">
        <v>1</v>
      </c>
      <c r="C8" s="15" t="s">
        <v>70</v>
      </c>
      <c r="D8" s="25" t="s">
        <v>71</v>
      </c>
      <c r="E8" s="16">
        <v>1</v>
      </c>
      <c r="F8" s="16">
        <v>1</v>
      </c>
      <c r="G8" s="16">
        <v>2</v>
      </c>
      <c r="H8" s="16" t="s">
        <v>58</v>
      </c>
      <c r="I8" s="7"/>
      <c r="J8" s="24" t="s">
        <v>57</v>
      </c>
      <c r="K8" s="24">
        <v>1</v>
      </c>
      <c r="L8" s="137" t="s">
        <v>361</v>
      </c>
      <c r="M8" s="164" t="s">
        <v>224</v>
      </c>
      <c r="N8" s="26">
        <v>1</v>
      </c>
      <c r="O8" s="26">
        <v>1</v>
      </c>
      <c r="P8" s="26">
        <v>2</v>
      </c>
      <c r="Q8" s="26" t="s">
        <v>58</v>
      </c>
    </row>
    <row r="9" spans="1:39" ht="38.25" x14ac:dyDescent="0.2">
      <c r="A9" s="10" t="s">
        <v>57</v>
      </c>
      <c r="B9" s="10">
        <v>2</v>
      </c>
      <c r="C9" s="10" t="s">
        <v>124</v>
      </c>
      <c r="D9" s="6" t="s">
        <v>250</v>
      </c>
      <c r="E9" s="9">
        <v>1</v>
      </c>
      <c r="F9" s="9">
        <v>1</v>
      </c>
      <c r="G9" s="9">
        <v>2</v>
      </c>
      <c r="H9" s="10" t="s">
        <v>58</v>
      </c>
      <c r="I9" s="46"/>
      <c r="J9" s="108" t="s">
        <v>57</v>
      </c>
      <c r="K9" s="108">
        <v>2</v>
      </c>
      <c r="L9" s="165" t="s">
        <v>359</v>
      </c>
      <c r="M9" s="96" t="s">
        <v>223</v>
      </c>
      <c r="N9" s="20">
        <v>2</v>
      </c>
      <c r="O9" s="20">
        <v>0</v>
      </c>
      <c r="P9" s="20">
        <v>2</v>
      </c>
      <c r="Q9" s="108" t="s">
        <v>58</v>
      </c>
    </row>
    <row r="10" spans="1:39" ht="51" x14ac:dyDescent="0.2">
      <c r="A10" s="10" t="s">
        <v>57</v>
      </c>
      <c r="B10" s="10">
        <v>2</v>
      </c>
      <c r="C10" s="10" t="s">
        <v>125</v>
      </c>
      <c r="D10" s="6" t="s">
        <v>251</v>
      </c>
      <c r="E10" s="9">
        <v>2</v>
      </c>
      <c r="F10" s="9">
        <v>0</v>
      </c>
      <c r="G10" s="9">
        <v>2</v>
      </c>
      <c r="H10" s="9" t="s">
        <v>58</v>
      </c>
      <c r="I10" s="7"/>
      <c r="J10" s="108" t="s">
        <v>61</v>
      </c>
      <c r="K10" s="108">
        <v>8</v>
      </c>
      <c r="L10" s="137" t="s">
        <v>360</v>
      </c>
      <c r="M10" s="166" t="s">
        <v>824</v>
      </c>
      <c r="N10" s="20">
        <v>0</v>
      </c>
      <c r="O10" s="20">
        <v>2</v>
      </c>
      <c r="P10" s="20">
        <v>2</v>
      </c>
      <c r="Q10" s="20" t="s">
        <v>10</v>
      </c>
    </row>
    <row r="11" spans="1:39" ht="25.5" x14ac:dyDescent="0.2">
      <c r="A11" s="12" t="s">
        <v>60</v>
      </c>
      <c r="B11" s="12">
        <v>5</v>
      </c>
      <c r="C11" s="12" t="s">
        <v>109</v>
      </c>
      <c r="D11" s="6" t="s">
        <v>97</v>
      </c>
      <c r="E11" s="9">
        <v>0</v>
      </c>
      <c r="F11" s="9">
        <v>2</v>
      </c>
      <c r="G11" s="9">
        <v>2</v>
      </c>
      <c r="H11" s="9" t="s">
        <v>10</v>
      </c>
      <c r="I11" s="7"/>
      <c r="J11" s="21" t="s">
        <v>60</v>
      </c>
      <c r="K11" s="21">
        <v>5</v>
      </c>
      <c r="L11" s="21" t="s">
        <v>362</v>
      </c>
      <c r="M11" s="6" t="s">
        <v>231</v>
      </c>
      <c r="N11" s="20">
        <v>0</v>
      </c>
      <c r="O11" s="20">
        <v>1</v>
      </c>
      <c r="P11" s="20">
        <v>2</v>
      </c>
      <c r="Q11" s="20" t="s">
        <v>10</v>
      </c>
    </row>
    <row r="12" spans="1:39" ht="38.25" x14ac:dyDescent="0.2">
      <c r="A12" s="14" t="s">
        <v>60</v>
      </c>
      <c r="B12" s="14">
        <v>6</v>
      </c>
      <c r="C12" s="82" t="s">
        <v>110</v>
      </c>
      <c r="D12" s="39" t="s">
        <v>252</v>
      </c>
      <c r="E12" s="11">
        <v>1</v>
      </c>
      <c r="F12" s="11">
        <v>1</v>
      </c>
      <c r="G12" s="11">
        <v>2</v>
      </c>
      <c r="H12" s="11" t="s">
        <v>58</v>
      </c>
      <c r="I12" s="7"/>
      <c r="J12" s="22" t="s">
        <v>60</v>
      </c>
      <c r="K12" s="22">
        <v>6</v>
      </c>
      <c r="L12" s="21" t="s">
        <v>417</v>
      </c>
      <c r="M12" s="39" t="s">
        <v>232</v>
      </c>
      <c r="N12" s="23">
        <v>2</v>
      </c>
      <c r="O12" s="23">
        <v>1</v>
      </c>
      <c r="P12" s="23">
        <v>2</v>
      </c>
      <c r="Q12" s="23" t="s">
        <v>58</v>
      </c>
      <c r="R12" s="93"/>
    </row>
    <row r="13" spans="1:39" ht="38.25" customHeight="1" x14ac:dyDescent="0.2">
      <c r="A13" s="81"/>
      <c r="B13" s="81"/>
      <c r="C13" s="81"/>
      <c r="D13" s="51" t="s">
        <v>354</v>
      </c>
      <c r="E13" s="51"/>
      <c r="F13" s="81"/>
      <c r="G13" s="18"/>
      <c r="H13" s="20"/>
      <c r="I13" s="20"/>
      <c r="J13" s="51" t="s">
        <v>60</v>
      </c>
      <c r="K13" s="51">
        <v>5</v>
      </c>
      <c r="L13" s="108" t="s">
        <v>335</v>
      </c>
      <c r="M13" s="6" t="s">
        <v>332</v>
      </c>
      <c r="N13" s="20">
        <v>0</v>
      </c>
      <c r="O13" s="20">
        <v>0</v>
      </c>
      <c r="P13" s="20">
        <v>0</v>
      </c>
      <c r="Q13" s="20" t="s">
        <v>58</v>
      </c>
      <c r="R13" s="94"/>
      <c r="S13" s="19"/>
      <c r="T13" s="19"/>
      <c r="U13" s="19"/>
      <c r="V13" s="19"/>
      <c r="W13" s="19"/>
      <c r="X13" s="19"/>
      <c r="Y13" s="19"/>
      <c r="Z13" s="19"/>
      <c r="AA13" s="19"/>
      <c r="AB13" s="19"/>
      <c r="AC13" s="19"/>
      <c r="AD13" s="19"/>
      <c r="AE13" s="19"/>
      <c r="AF13" s="19"/>
      <c r="AG13" s="19"/>
      <c r="AH13" s="19"/>
      <c r="AI13" s="19"/>
      <c r="AJ13" s="19"/>
      <c r="AK13" s="52" t="s">
        <v>353</v>
      </c>
      <c r="AL13" s="53"/>
      <c r="AM13" s="54"/>
    </row>
    <row r="14" spans="1:39" x14ac:dyDescent="0.2">
      <c r="A14" s="10" t="s">
        <v>57</v>
      </c>
      <c r="B14" s="10">
        <v>2</v>
      </c>
      <c r="C14" s="12" t="s">
        <v>253</v>
      </c>
      <c r="D14" s="6" t="s">
        <v>8</v>
      </c>
      <c r="E14" s="9">
        <v>2</v>
      </c>
      <c r="F14" s="9">
        <v>2</v>
      </c>
      <c r="G14" s="9">
        <v>4</v>
      </c>
      <c r="H14" s="9" t="s">
        <v>58</v>
      </c>
      <c r="I14" s="7"/>
      <c r="J14" s="108" t="s">
        <v>57</v>
      </c>
      <c r="K14" s="108">
        <v>2</v>
      </c>
      <c r="L14" s="21" t="s">
        <v>381</v>
      </c>
      <c r="M14" s="6" t="s">
        <v>243</v>
      </c>
      <c r="N14" s="20">
        <v>2</v>
      </c>
      <c r="O14" s="20">
        <v>2</v>
      </c>
      <c r="P14" s="20">
        <v>4</v>
      </c>
      <c r="Q14" s="20" t="s">
        <v>58</v>
      </c>
    </row>
    <row r="15" spans="1:39" x14ac:dyDescent="0.2">
      <c r="A15" s="10" t="s">
        <v>59</v>
      </c>
      <c r="B15" s="10">
        <v>3</v>
      </c>
      <c r="C15" s="12" t="s">
        <v>254</v>
      </c>
      <c r="D15" s="6" t="s">
        <v>9</v>
      </c>
      <c r="E15" s="9">
        <v>2</v>
      </c>
      <c r="F15" s="9">
        <v>2</v>
      </c>
      <c r="G15" s="9">
        <v>4</v>
      </c>
      <c r="H15" s="9" t="s">
        <v>58</v>
      </c>
      <c r="I15" s="7"/>
      <c r="J15" s="108" t="s">
        <v>59</v>
      </c>
      <c r="K15" s="108">
        <v>3</v>
      </c>
      <c r="L15" s="21" t="s">
        <v>418</v>
      </c>
      <c r="M15" s="6" t="s">
        <v>242</v>
      </c>
      <c r="N15" s="20">
        <v>2</v>
      </c>
      <c r="O15" s="20">
        <v>2</v>
      </c>
      <c r="P15" s="20">
        <v>4</v>
      </c>
      <c r="Q15" s="20" t="s">
        <v>58</v>
      </c>
    </row>
    <row r="16" spans="1:39" x14ac:dyDescent="0.2">
      <c r="A16" s="14" t="s">
        <v>61</v>
      </c>
      <c r="B16" s="14">
        <v>7</v>
      </c>
      <c r="C16" s="82" t="s">
        <v>235</v>
      </c>
      <c r="D16" s="27" t="s">
        <v>255</v>
      </c>
      <c r="E16" s="11">
        <v>0</v>
      </c>
      <c r="F16" s="11">
        <v>2</v>
      </c>
      <c r="G16" s="11">
        <v>2</v>
      </c>
      <c r="H16" s="11" t="s">
        <v>10</v>
      </c>
      <c r="I16" s="7"/>
      <c r="J16" s="22" t="s">
        <v>61</v>
      </c>
      <c r="K16" s="22">
        <v>7</v>
      </c>
      <c r="L16" s="21" t="s">
        <v>363</v>
      </c>
      <c r="M16" s="27" t="s">
        <v>233</v>
      </c>
      <c r="N16" s="23">
        <v>0</v>
      </c>
      <c r="O16" s="23">
        <v>2</v>
      </c>
      <c r="P16" s="23">
        <v>2</v>
      </c>
      <c r="Q16" s="23" t="s">
        <v>10</v>
      </c>
    </row>
    <row r="17" spans="1:17" ht="25.5" x14ac:dyDescent="0.2">
      <c r="A17" s="14" t="s">
        <v>59</v>
      </c>
      <c r="B17" s="14">
        <v>3</v>
      </c>
      <c r="C17" s="10" t="s">
        <v>156</v>
      </c>
      <c r="D17" s="27" t="s">
        <v>256</v>
      </c>
      <c r="E17" s="9">
        <v>2</v>
      </c>
      <c r="F17" s="16">
        <v>0</v>
      </c>
      <c r="G17" s="16">
        <v>2</v>
      </c>
      <c r="H17" s="11" t="s">
        <v>58</v>
      </c>
      <c r="I17" s="7"/>
      <c r="J17" s="22" t="s">
        <v>59</v>
      </c>
      <c r="K17" s="22">
        <v>3</v>
      </c>
      <c r="L17" s="108" t="s">
        <v>330</v>
      </c>
      <c r="M17" s="27" t="s">
        <v>205</v>
      </c>
      <c r="N17" s="23">
        <v>2</v>
      </c>
      <c r="O17" s="23">
        <v>0</v>
      </c>
      <c r="P17" s="26">
        <v>2</v>
      </c>
      <c r="Q17" s="23" t="s">
        <v>58</v>
      </c>
    </row>
    <row r="18" spans="1:17" ht="25.5" x14ac:dyDescent="0.2">
      <c r="A18" s="14" t="s">
        <v>59</v>
      </c>
      <c r="B18" s="14">
        <v>4</v>
      </c>
      <c r="C18" s="10" t="s">
        <v>157</v>
      </c>
      <c r="D18" s="6" t="s">
        <v>257</v>
      </c>
      <c r="E18" s="9">
        <v>1</v>
      </c>
      <c r="F18" s="16">
        <v>0</v>
      </c>
      <c r="G18" s="16">
        <v>1</v>
      </c>
      <c r="H18" s="11" t="s">
        <v>10</v>
      </c>
      <c r="I18" s="7"/>
      <c r="J18" s="22" t="s">
        <v>59</v>
      </c>
      <c r="K18" s="22">
        <v>4</v>
      </c>
      <c r="L18" s="108" t="s">
        <v>331</v>
      </c>
      <c r="M18" s="6" t="s">
        <v>206</v>
      </c>
      <c r="N18" s="20">
        <v>1</v>
      </c>
      <c r="O18" s="20">
        <v>0</v>
      </c>
      <c r="P18" s="26">
        <v>1</v>
      </c>
      <c r="Q18" s="23" t="s">
        <v>10</v>
      </c>
    </row>
    <row r="19" spans="1:17" ht="25.5" x14ac:dyDescent="0.2">
      <c r="A19" s="15" t="s">
        <v>57</v>
      </c>
      <c r="B19" s="15">
        <v>2</v>
      </c>
      <c r="C19" s="83" t="s">
        <v>158</v>
      </c>
      <c r="D19" s="25" t="s">
        <v>92</v>
      </c>
      <c r="E19" s="16">
        <v>1</v>
      </c>
      <c r="F19" s="16">
        <v>2</v>
      </c>
      <c r="G19" s="9">
        <v>3</v>
      </c>
      <c r="H19" s="16" t="s">
        <v>10</v>
      </c>
      <c r="I19" s="7"/>
      <c r="J19" s="24" t="s">
        <v>57</v>
      </c>
      <c r="K19" s="24">
        <v>2</v>
      </c>
      <c r="L19" s="21" t="s">
        <v>380</v>
      </c>
      <c r="M19" s="25" t="s">
        <v>186</v>
      </c>
      <c r="N19" s="26">
        <v>1</v>
      </c>
      <c r="O19" s="26">
        <v>2</v>
      </c>
      <c r="P19" s="20">
        <v>3</v>
      </c>
      <c r="Q19" s="26" t="s">
        <v>10</v>
      </c>
    </row>
    <row r="20" spans="1:17" ht="51" x14ac:dyDescent="0.2">
      <c r="A20" s="14" t="s">
        <v>59</v>
      </c>
      <c r="B20" s="14">
        <v>3</v>
      </c>
      <c r="C20" s="82" t="s">
        <v>159</v>
      </c>
      <c r="D20" s="6" t="s">
        <v>258</v>
      </c>
      <c r="E20" s="16">
        <v>1</v>
      </c>
      <c r="F20" s="16">
        <v>3</v>
      </c>
      <c r="G20" s="9">
        <v>4</v>
      </c>
      <c r="H20" s="9" t="s">
        <v>10</v>
      </c>
      <c r="I20" s="7"/>
      <c r="J20" s="108" t="s">
        <v>59</v>
      </c>
      <c r="K20" s="22">
        <v>3</v>
      </c>
      <c r="L20" s="21" t="s">
        <v>364</v>
      </c>
      <c r="M20" s="6" t="s">
        <v>207</v>
      </c>
      <c r="N20" s="20">
        <v>1</v>
      </c>
      <c r="O20" s="20">
        <v>3</v>
      </c>
      <c r="P20" s="20">
        <v>4</v>
      </c>
      <c r="Q20" s="20" t="s">
        <v>10</v>
      </c>
    </row>
    <row r="21" spans="1:17" ht="38.25" x14ac:dyDescent="0.2">
      <c r="A21" s="15" t="s">
        <v>60</v>
      </c>
      <c r="B21" s="15">
        <v>5</v>
      </c>
      <c r="C21" s="14" t="s">
        <v>160</v>
      </c>
      <c r="D21" s="25" t="s">
        <v>259</v>
      </c>
      <c r="E21" s="11">
        <v>0</v>
      </c>
      <c r="F21" s="11">
        <v>4</v>
      </c>
      <c r="G21" s="11">
        <v>6</v>
      </c>
      <c r="H21" s="16" t="s">
        <v>10</v>
      </c>
      <c r="I21" s="7"/>
      <c r="J21" s="24" t="s">
        <v>60</v>
      </c>
      <c r="K21" s="108">
        <v>6</v>
      </c>
      <c r="L21" s="21" t="s">
        <v>365</v>
      </c>
      <c r="M21" s="25" t="s">
        <v>178</v>
      </c>
      <c r="N21" s="26">
        <v>0</v>
      </c>
      <c r="O21" s="26">
        <v>4</v>
      </c>
      <c r="P21" s="91">
        <v>6</v>
      </c>
      <c r="Q21" s="26" t="s">
        <v>10</v>
      </c>
    </row>
    <row r="22" spans="1:17" ht="38.25" x14ac:dyDescent="0.2">
      <c r="A22" s="10" t="s">
        <v>60</v>
      </c>
      <c r="B22" s="10">
        <v>6</v>
      </c>
      <c r="C22" s="14" t="s">
        <v>161</v>
      </c>
      <c r="D22" s="6" t="s">
        <v>260</v>
      </c>
      <c r="E22" s="9">
        <v>0</v>
      </c>
      <c r="F22" s="9">
        <v>4</v>
      </c>
      <c r="G22" s="9">
        <v>7</v>
      </c>
      <c r="H22" s="9" t="s">
        <v>10</v>
      </c>
      <c r="I22" s="7"/>
      <c r="J22" s="108" t="s">
        <v>61</v>
      </c>
      <c r="K22" s="108">
        <v>7</v>
      </c>
      <c r="L22" s="21" t="s">
        <v>366</v>
      </c>
      <c r="M22" s="6" t="s">
        <v>179</v>
      </c>
      <c r="N22" s="20">
        <v>0</v>
      </c>
      <c r="O22" s="20">
        <v>4</v>
      </c>
      <c r="P22" s="20">
        <v>6</v>
      </c>
      <c r="Q22" s="20" t="s">
        <v>10</v>
      </c>
    </row>
    <row r="23" spans="1:17" ht="38.25" x14ac:dyDescent="0.2">
      <c r="A23" s="15" t="s">
        <v>61</v>
      </c>
      <c r="B23" s="15">
        <v>7</v>
      </c>
      <c r="C23" s="14" t="s">
        <v>162</v>
      </c>
      <c r="D23" s="25" t="s">
        <v>261</v>
      </c>
      <c r="E23" s="87">
        <v>0</v>
      </c>
      <c r="F23" s="87">
        <v>4</v>
      </c>
      <c r="G23" s="87">
        <v>6</v>
      </c>
      <c r="H23" s="16" t="s">
        <v>10</v>
      </c>
      <c r="I23" s="7"/>
      <c r="J23" s="24" t="s">
        <v>60</v>
      </c>
      <c r="K23" s="24">
        <v>6</v>
      </c>
      <c r="L23" s="21" t="s">
        <v>367</v>
      </c>
      <c r="M23" s="25" t="s">
        <v>180</v>
      </c>
      <c r="N23" s="26">
        <v>0</v>
      </c>
      <c r="O23" s="26">
        <v>4</v>
      </c>
      <c r="P23" s="91">
        <v>6</v>
      </c>
      <c r="Q23" s="26" t="s">
        <v>10</v>
      </c>
    </row>
    <row r="24" spans="1:17" ht="38.25" x14ac:dyDescent="0.2">
      <c r="A24" s="10" t="s">
        <v>61</v>
      </c>
      <c r="B24" s="10">
        <v>8</v>
      </c>
      <c r="C24" s="10" t="s">
        <v>163</v>
      </c>
      <c r="D24" s="6" t="s">
        <v>262</v>
      </c>
      <c r="E24" s="9">
        <v>0</v>
      </c>
      <c r="F24" s="9">
        <v>4</v>
      </c>
      <c r="G24" s="11">
        <v>7</v>
      </c>
      <c r="H24" s="11" t="s">
        <v>10</v>
      </c>
      <c r="I24" s="7"/>
      <c r="J24" s="108" t="s">
        <v>61</v>
      </c>
      <c r="K24" s="108">
        <v>7</v>
      </c>
      <c r="L24" s="21" t="s">
        <v>368</v>
      </c>
      <c r="M24" s="6" t="s">
        <v>181</v>
      </c>
      <c r="N24" s="20">
        <v>0</v>
      </c>
      <c r="O24" s="20">
        <v>4</v>
      </c>
      <c r="P24" s="20">
        <v>6</v>
      </c>
      <c r="Q24" s="20" t="s">
        <v>10</v>
      </c>
    </row>
    <row r="25" spans="1:17" ht="25.5" x14ac:dyDescent="0.2">
      <c r="A25" s="15" t="s">
        <v>60</v>
      </c>
      <c r="B25" s="15">
        <v>6</v>
      </c>
      <c r="C25" s="83" t="s">
        <v>263</v>
      </c>
      <c r="D25" s="84" t="s">
        <v>264</v>
      </c>
      <c r="E25" s="16">
        <v>0</v>
      </c>
      <c r="F25" s="16">
        <v>4</v>
      </c>
      <c r="G25" s="11">
        <v>7</v>
      </c>
      <c r="H25" s="11" t="s">
        <v>10</v>
      </c>
      <c r="I25" s="7"/>
      <c r="J25" s="24" t="s">
        <v>60</v>
      </c>
      <c r="K25" s="24">
        <v>6</v>
      </c>
      <c r="L25" s="92" t="s">
        <v>322</v>
      </c>
      <c r="M25" s="84" t="s">
        <v>193</v>
      </c>
      <c r="N25" s="26">
        <v>0</v>
      </c>
      <c r="O25" s="26">
        <v>4</v>
      </c>
      <c r="P25" s="91">
        <v>6</v>
      </c>
      <c r="Q25" s="26" t="s">
        <v>10</v>
      </c>
    </row>
    <row r="26" spans="1:17" ht="38.25" x14ac:dyDescent="0.2">
      <c r="A26" s="10" t="s">
        <v>61</v>
      </c>
      <c r="B26" s="10">
        <v>7</v>
      </c>
      <c r="C26" s="12" t="s">
        <v>113</v>
      </c>
      <c r="D26" s="17" t="s">
        <v>265</v>
      </c>
      <c r="E26" s="9">
        <v>0</v>
      </c>
      <c r="F26" s="9">
        <v>4</v>
      </c>
      <c r="G26" s="9">
        <v>6</v>
      </c>
      <c r="H26" s="11" t="s">
        <v>10</v>
      </c>
      <c r="I26" s="7"/>
      <c r="J26" s="108" t="s">
        <v>61</v>
      </c>
      <c r="K26" s="108">
        <v>7</v>
      </c>
      <c r="L26" s="21" t="s">
        <v>369</v>
      </c>
      <c r="M26" s="17" t="s">
        <v>188</v>
      </c>
      <c r="N26" s="20">
        <v>0</v>
      </c>
      <c r="O26" s="20">
        <v>4</v>
      </c>
      <c r="P26" s="20">
        <v>6</v>
      </c>
      <c r="Q26" s="20" t="s">
        <v>10</v>
      </c>
    </row>
    <row r="27" spans="1:17" ht="25.5" x14ac:dyDescent="0.2">
      <c r="A27" s="15" t="s">
        <v>60</v>
      </c>
      <c r="B27" s="15">
        <v>6</v>
      </c>
      <c r="C27" s="83" t="s">
        <v>114</v>
      </c>
      <c r="D27" s="84" t="s">
        <v>266</v>
      </c>
      <c r="E27" s="16">
        <v>0</v>
      </c>
      <c r="F27" s="16">
        <v>4</v>
      </c>
      <c r="G27" s="87">
        <v>7</v>
      </c>
      <c r="H27" s="11" t="s">
        <v>10</v>
      </c>
      <c r="I27" s="7"/>
      <c r="J27" s="24" t="s">
        <v>60</v>
      </c>
      <c r="K27" s="24">
        <v>6</v>
      </c>
      <c r="L27" s="92" t="s">
        <v>370</v>
      </c>
      <c r="M27" s="84" t="s">
        <v>236</v>
      </c>
      <c r="N27" s="26">
        <v>0</v>
      </c>
      <c r="O27" s="26">
        <v>4</v>
      </c>
      <c r="P27" s="91">
        <v>6</v>
      </c>
      <c r="Q27" s="26" t="s">
        <v>10</v>
      </c>
    </row>
    <row r="28" spans="1:17" ht="25.5" x14ac:dyDescent="0.2">
      <c r="A28" s="10" t="s">
        <v>61</v>
      </c>
      <c r="B28" s="10">
        <v>7</v>
      </c>
      <c r="C28" s="12" t="s">
        <v>115</v>
      </c>
      <c r="D28" s="17" t="s">
        <v>267</v>
      </c>
      <c r="E28" s="9">
        <v>0</v>
      </c>
      <c r="F28" s="9">
        <v>4</v>
      </c>
      <c r="G28" s="9">
        <v>6</v>
      </c>
      <c r="H28" s="9" t="s">
        <v>10</v>
      </c>
      <c r="I28" s="7"/>
      <c r="J28" s="22" t="s">
        <v>61</v>
      </c>
      <c r="K28" s="22">
        <v>7</v>
      </c>
      <c r="L28" s="21" t="s">
        <v>371</v>
      </c>
      <c r="M28" s="84" t="s">
        <v>237</v>
      </c>
      <c r="N28" s="20">
        <v>0</v>
      </c>
      <c r="O28" s="20">
        <v>4</v>
      </c>
      <c r="P28" s="20">
        <v>6</v>
      </c>
      <c r="Q28" s="20" t="s">
        <v>10</v>
      </c>
    </row>
    <row r="29" spans="1:17" ht="25.5" x14ac:dyDescent="0.2">
      <c r="A29" s="15" t="s">
        <v>60</v>
      </c>
      <c r="B29" s="15">
        <v>6</v>
      </c>
      <c r="C29" s="83" t="s">
        <v>116</v>
      </c>
      <c r="D29" s="84" t="s">
        <v>268</v>
      </c>
      <c r="E29" s="16">
        <v>0</v>
      </c>
      <c r="F29" s="16">
        <v>4</v>
      </c>
      <c r="G29" s="87">
        <v>7</v>
      </c>
      <c r="H29" s="87" t="s">
        <v>10</v>
      </c>
      <c r="I29" s="7"/>
      <c r="J29" s="24" t="s">
        <v>60</v>
      </c>
      <c r="K29" s="24">
        <v>6</v>
      </c>
      <c r="L29" s="21" t="s">
        <v>372</v>
      </c>
      <c r="M29" s="84" t="s">
        <v>228</v>
      </c>
      <c r="N29" s="26">
        <v>0</v>
      </c>
      <c r="O29" s="26">
        <v>4</v>
      </c>
      <c r="P29" s="91">
        <v>6</v>
      </c>
      <c r="Q29" s="26" t="s">
        <v>10</v>
      </c>
    </row>
    <row r="30" spans="1:17" ht="25.5" x14ac:dyDescent="0.2">
      <c r="A30" s="14" t="s">
        <v>61</v>
      </c>
      <c r="B30" s="14">
        <v>7</v>
      </c>
      <c r="C30" s="82" t="s">
        <v>117</v>
      </c>
      <c r="D30" s="39" t="s">
        <v>269</v>
      </c>
      <c r="E30" s="11">
        <v>0</v>
      </c>
      <c r="F30" s="11">
        <v>4</v>
      </c>
      <c r="G30" s="11">
        <v>6</v>
      </c>
      <c r="H30" s="11" t="s">
        <v>10</v>
      </c>
      <c r="I30" s="7"/>
      <c r="J30" s="22" t="s">
        <v>61</v>
      </c>
      <c r="K30" s="22">
        <v>7</v>
      </c>
      <c r="L30" s="21" t="s">
        <v>373</v>
      </c>
      <c r="M30" s="84" t="s">
        <v>238</v>
      </c>
      <c r="N30" s="23">
        <v>0</v>
      </c>
      <c r="O30" s="26">
        <v>4</v>
      </c>
      <c r="P30" s="23">
        <v>6</v>
      </c>
      <c r="Q30" s="23" t="s">
        <v>10</v>
      </c>
    </row>
    <row r="31" spans="1:17" ht="25.5" x14ac:dyDescent="0.2">
      <c r="A31" s="15" t="s">
        <v>60</v>
      </c>
      <c r="B31" s="15">
        <v>6</v>
      </c>
      <c r="C31" s="83" t="s">
        <v>118</v>
      </c>
      <c r="D31" s="84" t="s">
        <v>270</v>
      </c>
      <c r="E31" s="16">
        <v>0</v>
      </c>
      <c r="F31" s="16">
        <v>4</v>
      </c>
      <c r="G31" s="11">
        <v>7</v>
      </c>
      <c r="H31" s="11" t="s">
        <v>10</v>
      </c>
      <c r="I31" s="7"/>
      <c r="J31" s="24" t="s">
        <v>60</v>
      </c>
      <c r="K31" s="24">
        <v>6</v>
      </c>
      <c r="L31" s="21" t="s">
        <v>374</v>
      </c>
      <c r="M31" s="84" t="s">
        <v>229</v>
      </c>
      <c r="N31" s="26">
        <v>0</v>
      </c>
      <c r="O31" s="26">
        <v>4</v>
      </c>
      <c r="P31" s="23">
        <v>6</v>
      </c>
      <c r="Q31" s="26" t="s">
        <v>10</v>
      </c>
    </row>
    <row r="32" spans="1:17" ht="25.5" x14ac:dyDescent="0.2">
      <c r="A32" s="10" t="s">
        <v>61</v>
      </c>
      <c r="B32" s="10">
        <v>7</v>
      </c>
      <c r="C32" s="12" t="s">
        <v>119</v>
      </c>
      <c r="D32" s="17" t="s">
        <v>273</v>
      </c>
      <c r="E32" s="9">
        <v>0</v>
      </c>
      <c r="F32" s="9">
        <v>4</v>
      </c>
      <c r="G32" s="9">
        <v>6</v>
      </c>
      <c r="H32" s="11" t="s">
        <v>10</v>
      </c>
      <c r="I32" s="7"/>
      <c r="J32" s="22" t="s">
        <v>61</v>
      </c>
      <c r="K32" s="22">
        <v>7</v>
      </c>
      <c r="L32" s="21" t="s">
        <v>375</v>
      </c>
      <c r="M32" s="84" t="s">
        <v>239</v>
      </c>
      <c r="N32" s="20">
        <v>0</v>
      </c>
      <c r="O32" s="26">
        <v>4</v>
      </c>
      <c r="P32" s="23">
        <v>6</v>
      </c>
      <c r="Q32" s="23" t="s">
        <v>10</v>
      </c>
    </row>
    <row r="33" spans="1:38" ht="25.5" x14ac:dyDescent="0.2">
      <c r="A33" s="15" t="s">
        <v>60</v>
      </c>
      <c r="B33" s="15">
        <v>6</v>
      </c>
      <c r="C33" s="83" t="s">
        <v>120</v>
      </c>
      <c r="D33" s="84" t="s">
        <v>271</v>
      </c>
      <c r="E33" s="16">
        <v>0</v>
      </c>
      <c r="F33" s="16">
        <v>4</v>
      </c>
      <c r="G33" s="87">
        <v>7</v>
      </c>
      <c r="H33" s="11" t="s">
        <v>10</v>
      </c>
      <c r="I33" s="7"/>
      <c r="J33" s="24" t="s">
        <v>60</v>
      </c>
      <c r="K33" s="24">
        <v>6</v>
      </c>
      <c r="L33" s="21" t="s">
        <v>376</v>
      </c>
      <c r="M33" s="84" t="s">
        <v>240</v>
      </c>
      <c r="N33" s="26">
        <v>0</v>
      </c>
      <c r="O33" s="26">
        <v>4</v>
      </c>
      <c r="P33" s="23">
        <v>6</v>
      </c>
      <c r="Q33" s="20" t="s">
        <v>10</v>
      </c>
    </row>
    <row r="34" spans="1:38" ht="25.5" x14ac:dyDescent="0.2">
      <c r="A34" s="10" t="s">
        <v>61</v>
      </c>
      <c r="B34" s="10">
        <v>7</v>
      </c>
      <c r="C34" s="12" t="s">
        <v>121</v>
      </c>
      <c r="D34" s="17" t="s">
        <v>272</v>
      </c>
      <c r="E34" s="9">
        <v>0</v>
      </c>
      <c r="F34" s="9">
        <v>4</v>
      </c>
      <c r="G34" s="11">
        <v>6</v>
      </c>
      <c r="H34" s="11" t="s">
        <v>10</v>
      </c>
      <c r="I34" s="7"/>
      <c r="J34" s="108" t="s">
        <v>61</v>
      </c>
      <c r="K34" s="108">
        <v>7</v>
      </c>
      <c r="L34" s="21" t="s">
        <v>377</v>
      </c>
      <c r="M34" s="84" t="s">
        <v>241</v>
      </c>
      <c r="N34" s="23">
        <v>0</v>
      </c>
      <c r="O34" s="26">
        <v>4</v>
      </c>
      <c r="P34" s="23">
        <v>6</v>
      </c>
      <c r="Q34" s="20" t="s">
        <v>10</v>
      </c>
    </row>
    <row r="35" spans="1:38" ht="25.5" x14ac:dyDescent="0.2">
      <c r="A35" s="15" t="s">
        <v>60</v>
      </c>
      <c r="B35" s="15">
        <v>6</v>
      </c>
      <c r="C35" s="83" t="s">
        <v>122</v>
      </c>
      <c r="D35" s="84" t="s">
        <v>142</v>
      </c>
      <c r="E35" s="16">
        <v>0</v>
      </c>
      <c r="F35" s="16">
        <v>4</v>
      </c>
      <c r="G35" s="11">
        <v>7</v>
      </c>
      <c r="H35" s="11" t="s">
        <v>10</v>
      </c>
      <c r="I35" s="7"/>
      <c r="J35" s="24" t="s">
        <v>60</v>
      </c>
      <c r="K35" s="24">
        <v>6</v>
      </c>
      <c r="L35" s="21" t="s">
        <v>378</v>
      </c>
      <c r="M35" s="84" t="s">
        <v>142</v>
      </c>
      <c r="N35" s="20">
        <v>0</v>
      </c>
      <c r="O35" s="26">
        <v>4</v>
      </c>
      <c r="P35" s="23">
        <v>6</v>
      </c>
      <c r="Q35" s="26" t="s">
        <v>10</v>
      </c>
    </row>
    <row r="36" spans="1:38" s="44" customFormat="1" ht="25.5" x14ac:dyDescent="0.2">
      <c r="A36" s="10" t="s">
        <v>61</v>
      </c>
      <c r="B36" s="10">
        <v>7</v>
      </c>
      <c r="C36" s="12" t="s">
        <v>123</v>
      </c>
      <c r="D36" s="17" t="s">
        <v>141</v>
      </c>
      <c r="E36" s="9">
        <v>0</v>
      </c>
      <c r="F36" s="9">
        <v>4</v>
      </c>
      <c r="G36" s="9">
        <v>6</v>
      </c>
      <c r="H36" s="9" t="s">
        <v>10</v>
      </c>
      <c r="I36" s="86"/>
      <c r="J36" s="108" t="s">
        <v>61</v>
      </c>
      <c r="K36" s="108">
        <v>7</v>
      </c>
      <c r="L36" s="21" t="s">
        <v>379</v>
      </c>
      <c r="M36" s="17" t="s">
        <v>141</v>
      </c>
      <c r="N36" s="20">
        <v>0</v>
      </c>
      <c r="O36" s="26">
        <v>4</v>
      </c>
      <c r="P36" s="20">
        <v>6</v>
      </c>
      <c r="Q36" s="20" t="s">
        <v>10</v>
      </c>
      <c r="R36"/>
      <c r="S36"/>
      <c r="T36"/>
      <c r="U36"/>
      <c r="V36"/>
      <c r="W36"/>
      <c r="X36"/>
      <c r="Y36"/>
      <c r="Z36"/>
      <c r="AA36"/>
      <c r="AB36"/>
      <c r="AC36"/>
      <c r="AD36"/>
      <c r="AE36"/>
      <c r="AF36"/>
      <c r="AG36"/>
      <c r="AH36"/>
      <c r="AI36"/>
      <c r="AJ36"/>
      <c r="AK36"/>
      <c r="AL36"/>
    </row>
    <row r="37" spans="1:38" ht="20.25" x14ac:dyDescent="0.2">
      <c r="A37" s="179" t="s">
        <v>104</v>
      </c>
      <c r="B37" s="180"/>
      <c r="C37" s="180"/>
      <c r="D37" s="180"/>
      <c r="E37" s="180"/>
      <c r="F37" s="180"/>
      <c r="G37" s="180"/>
      <c r="H37" s="180"/>
      <c r="I37" s="180"/>
      <c r="J37" s="180"/>
      <c r="K37" s="180"/>
      <c r="L37" s="180"/>
      <c r="M37" s="180"/>
      <c r="N37" s="180"/>
      <c r="O37" s="180"/>
      <c r="P37" s="180"/>
      <c r="Q37" s="181"/>
      <c r="R37" s="44"/>
      <c r="S37" s="44"/>
      <c r="T37" s="44"/>
      <c r="U37" s="44"/>
      <c r="V37" s="44"/>
      <c r="W37" s="44"/>
      <c r="X37" s="44"/>
      <c r="Y37" s="44"/>
      <c r="Z37" s="44"/>
      <c r="AA37" s="44"/>
      <c r="AB37" s="44"/>
      <c r="AC37" s="44"/>
      <c r="AD37" s="44"/>
      <c r="AE37" s="44"/>
      <c r="AF37" s="44"/>
      <c r="AG37" s="44"/>
      <c r="AH37" s="44"/>
      <c r="AI37" s="44"/>
      <c r="AJ37" s="44"/>
      <c r="AK37" s="44"/>
      <c r="AL37" s="44"/>
    </row>
    <row r="38" spans="1:38" ht="25.5" x14ac:dyDescent="0.2">
      <c r="A38" s="10" t="s">
        <v>57</v>
      </c>
      <c r="B38" s="10">
        <v>2</v>
      </c>
      <c r="C38" s="10" t="s">
        <v>149</v>
      </c>
      <c r="D38" s="6" t="s">
        <v>130</v>
      </c>
      <c r="E38" s="9">
        <v>0</v>
      </c>
      <c r="F38" s="9">
        <v>40</v>
      </c>
      <c r="G38" s="9">
        <v>3</v>
      </c>
      <c r="H38" s="9">
        <v>0</v>
      </c>
      <c r="I38" s="88"/>
      <c r="J38" s="18" t="s">
        <v>57</v>
      </c>
      <c r="K38" s="18">
        <v>2</v>
      </c>
      <c r="L38" s="18" t="s">
        <v>308</v>
      </c>
      <c r="M38" s="6" t="s">
        <v>130</v>
      </c>
      <c r="N38" s="20">
        <v>0</v>
      </c>
      <c r="O38" s="20">
        <v>20</v>
      </c>
      <c r="P38" s="20">
        <v>2</v>
      </c>
      <c r="Q38" s="20" t="s">
        <v>10</v>
      </c>
    </row>
    <row r="39" spans="1:38" ht="63.75" x14ac:dyDescent="0.2">
      <c r="A39" s="15" t="s">
        <v>59</v>
      </c>
      <c r="B39" s="15">
        <v>3</v>
      </c>
      <c r="C39" s="15" t="s">
        <v>150</v>
      </c>
      <c r="D39" s="25" t="s">
        <v>134</v>
      </c>
      <c r="E39" s="16">
        <v>0</v>
      </c>
      <c r="F39" s="16">
        <v>40</v>
      </c>
      <c r="G39" s="87">
        <v>3</v>
      </c>
      <c r="H39" s="16" t="s">
        <v>10</v>
      </c>
      <c r="I39" s="7"/>
      <c r="J39" s="24" t="s">
        <v>59</v>
      </c>
      <c r="K39" s="24">
        <v>3</v>
      </c>
      <c r="L39" s="24" t="s">
        <v>309</v>
      </c>
      <c r="M39" s="25" t="s">
        <v>134</v>
      </c>
      <c r="N39" s="26">
        <v>0</v>
      </c>
      <c r="O39" s="20">
        <v>60</v>
      </c>
      <c r="P39" s="20">
        <v>5</v>
      </c>
      <c r="Q39" s="20" t="s">
        <v>10</v>
      </c>
    </row>
    <row r="40" spans="1:38" ht="25.5" x14ac:dyDescent="0.2">
      <c r="A40" s="10" t="s">
        <v>59</v>
      </c>
      <c r="B40" s="10">
        <v>4</v>
      </c>
      <c r="C40" s="10" t="s">
        <v>151</v>
      </c>
      <c r="D40" s="25" t="s">
        <v>131</v>
      </c>
      <c r="E40" s="9">
        <v>0</v>
      </c>
      <c r="F40" s="9">
        <v>80</v>
      </c>
      <c r="G40" s="11">
        <v>6</v>
      </c>
      <c r="H40" s="9" t="s">
        <v>10</v>
      </c>
      <c r="I40" s="7"/>
      <c r="J40" s="18" t="s">
        <v>59</v>
      </c>
      <c r="K40" s="18">
        <v>4</v>
      </c>
      <c r="L40" s="18" t="s">
        <v>310</v>
      </c>
      <c r="M40" s="6" t="s">
        <v>131</v>
      </c>
      <c r="N40" s="20">
        <v>0</v>
      </c>
      <c r="O40" s="20">
        <v>55</v>
      </c>
      <c r="P40" s="20">
        <v>4</v>
      </c>
      <c r="Q40" s="20" t="s">
        <v>10</v>
      </c>
    </row>
    <row r="41" spans="1:38" ht="63.75" x14ac:dyDescent="0.2">
      <c r="A41" s="10" t="s">
        <v>60</v>
      </c>
      <c r="B41" s="10">
        <v>5</v>
      </c>
      <c r="C41" s="10" t="s">
        <v>152</v>
      </c>
      <c r="D41" s="6" t="s">
        <v>135</v>
      </c>
      <c r="E41" s="9">
        <v>0</v>
      </c>
      <c r="F41" s="9">
        <v>60</v>
      </c>
      <c r="G41" s="11">
        <v>4</v>
      </c>
      <c r="H41" s="9" t="s">
        <v>10</v>
      </c>
      <c r="I41" s="7"/>
      <c r="J41" s="18" t="s">
        <v>60</v>
      </c>
      <c r="K41" s="18">
        <v>5</v>
      </c>
      <c r="L41" s="18" t="s">
        <v>311</v>
      </c>
      <c r="M41" s="6" t="s">
        <v>135</v>
      </c>
      <c r="N41" s="20">
        <v>0</v>
      </c>
      <c r="O41" s="20">
        <v>60</v>
      </c>
      <c r="P41" s="20">
        <v>5</v>
      </c>
      <c r="Q41" s="20" t="s">
        <v>10</v>
      </c>
    </row>
    <row r="42" spans="1:38" ht="25.5" x14ac:dyDescent="0.2">
      <c r="A42" s="10" t="s">
        <v>60</v>
      </c>
      <c r="B42" s="10">
        <v>6</v>
      </c>
      <c r="C42" s="10" t="s">
        <v>153</v>
      </c>
      <c r="D42" s="25" t="s">
        <v>132</v>
      </c>
      <c r="E42" s="9">
        <v>0</v>
      </c>
      <c r="F42" s="9">
        <v>80</v>
      </c>
      <c r="G42" s="11">
        <v>6</v>
      </c>
      <c r="H42" s="9" t="s">
        <v>10</v>
      </c>
      <c r="I42" s="7"/>
      <c r="J42" s="18" t="s">
        <v>60</v>
      </c>
      <c r="K42" s="18">
        <v>6</v>
      </c>
      <c r="L42" s="18" t="s">
        <v>312</v>
      </c>
      <c r="M42" s="6" t="s">
        <v>132</v>
      </c>
      <c r="N42" s="20">
        <v>0</v>
      </c>
      <c r="O42" s="20">
        <v>60</v>
      </c>
      <c r="P42" s="20">
        <v>5</v>
      </c>
      <c r="Q42" s="20" t="s">
        <v>10</v>
      </c>
    </row>
    <row r="43" spans="1:38" ht="89.25" x14ac:dyDescent="0.2">
      <c r="A43" s="10" t="s">
        <v>61</v>
      </c>
      <c r="B43" s="10">
        <v>7</v>
      </c>
      <c r="C43" s="10" t="s">
        <v>154</v>
      </c>
      <c r="D43" s="6" t="s">
        <v>136</v>
      </c>
      <c r="E43" s="9">
        <v>0</v>
      </c>
      <c r="F43" s="9">
        <v>60</v>
      </c>
      <c r="G43" s="11">
        <v>4</v>
      </c>
      <c r="H43" s="9" t="s">
        <v>10</v>
      </c>
      <c r="I43" s="7"/>
      <c r="J43" s="18" t="s">
        <v>61</v>
      </c>
      <c r="K43" s="18">
        <v>7</v>
      </c>
      <c r="L43" s="18" t="s">
        <v>313</v>
      </c>
      <c r="M43" s="6" t="s">
        <v>136</v>
      </c>
      <c r="N43" s="20">
        <v>0</v>
      </c>
      <c r="O43" s="20">
        <v>60</v>
      </c>
      <c r="P43" s="20">
        <v>5</v>
      </c>
      <c r="Q43" s="20" t="s">
        <v>10</v>
      </c>
    </row>
    <row r="44" spans="1:38" ht="25.5" x14ac:dyDescent="0.2">
      <c r="A44" s="10" t="s">
        <v>61</v>
      </c>
      <c r="B44" s="10">
        <v>8</v>
      </c>
      <c r="C44" s="10" t="s">
        <v>155</v>
      </c>
      <c r="D44" s="6" t="s">
        <v>133</v>
      </c>
      <c r="E44" s="9">
        <v>0</v>
      </c>
      <c r="F44" s="9">
        <v>120</v>
      </c>
      <c r="G44" s="11">
        <v>12</v>
      </c>
      <c r="H44" s="9" t="s">
        <v>10</v>
      </c>
      <c r="I44" s="7"/>
      <c r="J44" s="18" t="s">
        <v>61</v>
      </c>
      <c r="K44" s="18">
        <v>8</v>
      </c>
      <c r="L44" s="18" t="s">
        <v>314</v>
      </c>
      <c r="M44" s="6" t="s">
        <v>133</v>
      </c>
      <c r="N44" s="20">
        <v>0</v>
      </c>
      <c r="O44" s="20">
        <v>160</v>
      </c>
      <c r="P44" s="20">
        <v>12</v>
      </c>
      <c r="Q44" s="20" t="s">
        <v>10</v>
      </c>
    </row>
    <row r="45" spans="1:38" x14ac:dyDescent="0.2">
      <c r="A45" s="10"/>
      <c r="B45" s="10"/>
      <c r="C45" s="10"/>
      <c r="D45" s="6"/>
      <c r="E45" s="5"/>
      <c r="F45" s="5"/>
      <c r="G45" s="9"/>
      <c r="H45" s="9"/>
      <c r="I45" s="16"/>
      <c r="J45" s="18"/>
      <c r="K45" s="18"/>
      <c r="L45" s="18"/>
      <c r="M45" s="6"/>
      <c r="N45" s="20"/>
      <c r="O45" s="20"/>
      <c r="P45" s="20"/>
      <c r="Q45" s="20"/>
    </row>
    <row r="46" spans="1:38" ht="20.25" x14ac:dyDescent="0.2">
      <c r="A46" s="182" t="s">
        <v>299</v>
      </c>
      <c r="B46" s="183"/>
      <c r="C46" s="183"/>
      <c r="D46" s="183"/>
      <c r="E46" s="183"/>
      <c r="F46" s="183"/>
      <c r="G46" s="183"/>
      <c r="H46" s="183"/>
      <c r="I46" s="183"/>
      <c r="J46" s="183"/>
      <c r="K46" s="183"/>
      <c r="L46" s="183"/>
      <c r="M46" s="183"/>
      <c r="N46" s="183"/>
      <c r="O46" s="183"/>
      <c r="P46" s="183"/>
      <c r="Q46" s="183"/>
    </row>
    <row r="47" spans="1:38" x14ac:dyDescent="0.2">
      <c r="A47" s="18" t="s">
        <v>60</v>
      </c>
      <c r="B47" s="18">
        <v>5</v>
      </c>
      <c r="C47" s="18" t="s">
        <v>300</v>
      </c>
      <c r="D47" s="6" t="s">
        <v>53</v>
      </c>
      <c r="E47" s="9">
        <v>0</v>
      </c>
      <c r="F47" s="9">
        <v>20</v>
      </c>
      <c r="G47" s="9">
        <v>2</v>
      </c>
      <c r="H47" s="9" t="s">
        <v>10</v>
      </c>
      <c r="I47" s="9"/>
      <c r="J47" s="10" t="s">
        <v>60</v>
      </c>
      <c r="K47" s="10">
        <v>5</v>
      </c>
      <c r="L47" s="21" t="s">
        <v>413</v>
      </c>
      <c r="M47" s="8" t="s">
        <v>53</v>
      </c>
      <c r="N47" s="9">
        <v>0</v>
      </c>
      <c r="O47" s="9">
        <v>10</v>
      </c>
      <c r="P47" s="80">
        <v>2</v>
      </c>
      <c r="Q47" s="80" t="s">
        <v>10</v>
      </c>
    </row>
    <row r="48" spans="1:38" ht="25.5" x14ac:dyDescent="0.2">
      <c r="A48" s="18" t="s">
        <v>60</v>
      </c>
      <c r="B48" s="18">
        <v>6</v>
      </c>
      <c r="C48" s="18" t="s">
        <v>301</v>
      </c>
      <c r="D48" s="6" t="s">
        <v>93</v>
      </c>
      <c r="E48" s="9">
        <v>0</v>
      </c>
      <c r="F48" s="9">
        <v>20</v>
      </c>
      <c r="G48" s="9">
        <v>2</v>
      </c>
      <c r="H48" s="9" t="s">
        <v>10</v>
      </c>
      <c r="I48" s="9"/>
      <c r="J48" s="10" t="s">
        <v>60</v>
      </c>
      <c r="K48" s="10">
        <v>6</v>
      </c>
      <c r="L48" s="21" t="s">
        <v>414</v>
      </c>
      <c r="M48" s="8" t="s">
        <v>93</v>
      </c>
      <c r="N48" s="9">
        <v>0</v>
      </c>
      <c r="O48" s="9">
        <v>10</v>
      </c>
      <c r="P48" s="80">
        <v>2</v>
      </c>
      <c r="Q48" s="80" t="s">
        <v>10</v>
      </c>
    </row>
    <row r="49" spans="1:20" ht="22.5" customHeight="1" x14ac:dyDescent="0.3">
      <c r="A49" s="184" t="s">
        <v>306</v>
      </c>
      <c r="B49" s="184"/>
      <c r="C49" s="184"/>
      <c r="D49" s="184"/>
      <c r="E49" s="184"/>
      <c r="F49" s="184"/>
      <c r="G49" s="184"/>
      <c r="H49" s="184"/>
      <c r="I49" s="184"/>
      <c r="J49" s="184"/>
      <c r="K49" s="184"/>
      <c r="L49" s="184"/>
      <c r="M49" s="184"/>
      <c r="N49" s="184"/>
      <c r="O49" s="184"/>
      <c r="P49" s="184"/>
      <c r="Q49" s="184"/>
    </row>
    <row r="50" spans="1:20" x14ac:dyDescent="0.2">
      <c r="A50" s="10" t="s">
        <v>60</v>
      </c>
      <c r="B50" s="10">
        <v>6</v>
      </c>
      <c r="C50" s="12" t="s">
        <v>302</v>
      </c>
      <c r="D50" s="8" t="s">
        <v>303</v>
      </c>
      <c r="E50" s="9">
        <v>0</v>
      </c>
      <c r="F50" s="9">
        <v>20</v>
      </c>
      <c r="G50" s="13">
        <v>2</v>
      </c>
      <c r="H50" s="13" t="s">
        <v>10</v>
      </c>
      <c r="I50" s="13"/>
      <c r="J50" s="18" t="s">
        <v>60</v>
      </c>
      <c r="K50" s="10">
        <v>6</v>
      </c>
      <c r="L50" s="21" t="s">
        <v>415</v>
      </c>
      <c r="M50" s="8" t="s">
        <v>212</v>
      </c>
      <c r="N50" s="13">
        <v>0</v>
      </c>
      <c r="O50" s="13">
        <v>20</v>
      </c>
      <c r="P50" s="13">
        <v>4</v>
      </c>
      <c r="Q50" s="13" t="s">
        <v>10</v>
      </c>
    </row>
    <row r="51" spans="1:20" x14ac:dyDescent="0.2">
      <c r="A51" s="10" t="s">
        <v>61</v>
      </c>
      <c r="B51" s="10">
        <v>7</v>
      </c>
      <c r="C51" s="12" t="s">
        <v>304</v>
      </c>
      <c r="D51" s="8" t="s">
        <v>305</v>
      </c>
      <c r="E51" s="9">
        <v>0</v>
      </c>
      <c r="F51" s="9">
        <v>10</v>
      </c>
      <c r="G51" s="9">
        <v>3</v>
      </c>
      <c r="H51" s="9" t="s">
        <v>10</v>
      </c>
      <c r="I51" s="9"/>
      <c r="J51" s="18" t="s">
        <v>61</v>
      </c>
      <c r="K51" s="10">
        <v>7</v>
      </c>
      <c r="L51" s="21" t="s">
        <v>416</v>
      </c>
      <c r="M51" s="8" t="s">
        <v>213</v>
      </c>
      <c r="N51" s="9">
        <v>0</v>
      </c>
      <c r="O51" s="9">
        <v>10</v>
      </c>
      <c r="P51" s="13">
        <v>2</v>
      </c>
      <c r="Q51" s="80" t="s">
        <v>10</v>
      </c>
    </row>
    <row r="52" spans="1:20" x14ac:dyDescent="0.2">
      <c r="I52" s="44"/>
    </row>
    <row r="53" spans="1:20" x14ac:dyDescent="0.2">
      <c r="I53" s="44"/>
      <c r="T53" s="49"/>
    </row>
    <row r="54" spans="1:20" x14ac:dyDescent="0.2">
      <c r="I54" s="44"/>
    </row>
    <row r="55" spans="1:20" x14ac:dyDescent="0.2">
      <c r="I55" s="44"/>
    </row>
    <row r="56" spans="1:20" x14ac:dyDescent="0.2">
      <c r="I56" s="44"/>
    </row>
    <row r="57" spans="1:20" x14ac:dyDescent="0.2">
      <c r="I57" s="44"/>
    </row>
    <row r="58" spans="1:20" x14ac:dyDescent="0.2">
      <c r="I58" s="44"/>
    </row>
    <row r="59" spans="1:20" x14ac:dyDescent="0.2">
      <c r="I59" s="44"/>
    </row>
    <row r="60" spans="1:20" x14ac:dyDescent="0.2">
      <c r="I60" s="44"/>
    </row>
    <row r="61" spans="1:20" x14ac:dyDescent="0.2">
      <c r="I61" s="44"/>
    </row>
    <row r="62" spans="1:20" x14ac:dyDescent="0.2">
      <c r="I62" s="44"/>
    </row>
    <row r="63" spans="1:20" x14ac:dyDescent="0.2">
      <c r="I63" s="44"/>
    </row>
    <row r="64" spans="1:20" x14ac:dyDescent="0.2">
      <c r="I64" s="44"/>
    </row>
    <row r="65" spans="9:9" x14ac:dyDescent="0.2">
      <c r="I65" s="44"/>
    </row>
    <row r="66" spans="9:9" x14ac:dyDescent="0.2">
      <c r="I66" s="44"/>
    </row>
    <row r="67" spans="9:9" x14ac:dyDescent="0.2">
      <c r="I67" s="44"/>
    </row>
    <row r="68" spans="9:9" x14ac:dyDescent="0.2">
      <c r="I68" s="44"/>
    </row>
    <row r="69" spans="9:9" x14ac:dyDescent="0.2">
      <c r="I69" s="44"/>
    </row>
    <row r="70" spans="9:9" x14ac:dyDescent="0.2">
      <c r="I70" s="44"/>
    </row>
    <row r="71" spans="9:9" x14ac:dyDescent="0.2">
      <c r="I71" s="44"/>
    </row>
    <row r="72" spans="9:9" x14ac:dyDescent="0.2">
      <c r="I72" s="44"/>
    </row>
    <row r="73" spans="9:9" x14ac:dyDescent="0.2">
      <c r="I73" s="44"/>
    </row>
    <row r="74" spans="9:9" x14ac:dyDescent="0.2">
      <c r="I74" s="44"/>
    </row>
    <row r="75" spans="9:9" x14ac:dyDescent="0.2">
      <c r="I75" s="44"/>
    </row>
    <row r="76" spans="9:9" x14ac:dyDescent="0.2">
      <c r="I76" s="44"/>
    </row>
    <row r="77" spans="9:9" x14ac:dyDescent="0.2">
      <c r="I77" s="44"/>
    </row>
    <row r="78" spans="9:9" x14ac:dyDescent="0.2">
      <c r="I78" s="44"/>
    </row>
    <row r="79" spans="9:9" x14ac:dyDescent="0.2">
      <c r="I79" s="44"/>
    </row>
    <row r="80" spans="9:9" x14ac:dyDescent="0.2">
      <c r="I80" s="44"/>
    </row>
    <row r="81" spans="9:9" x14ac:dyDescent="0.2">
      <c r="I81" s="44"/>
    </row>
    <row r="82" spans="9:9" x14ac:dyDescent="0.2">
      <c r="I82" s="44"/>
    </row>
    <row r="83" spans="9:9" x14ac:dyDescent="0.2">
      <c r="I83" s="44"/>
    </row>
    <row r="84" spans="9:9" x14ac:dyDescent="0.2">
      <c r="I84" s="44"/>
    </row>
    <row r="85" spans="9:9" x14ac:dyDescent="0.2">
      <c r="I85" s="44"/>
    </row>
    <row r="86" spans="9:9" x14ac:dyDescent="0.2">
      <c r="I86" s="44"/>
    </row>
    <row r="87" spans="9:9" x14ac:dyDescent="0.2">
      <c r="I87" s="44"/>
    </row>
    <row r="88" spans="9:9" x14ac:dyDescent="0.2">
      <c r="I88" s="44"/>
    </row>
    <row r="89" spans="9:9" x14ac:dyDescent="0.2">
      <c r="I89" s="44"/>
    </row>
    <row r="90" spans="9:9" x14ac:dyDescent="0.2">
      <c r="I90" s="44"/>
    </row>
    <row r="91" spans="9:9" x14ac:dyDescent="0.2">
      <c r="I91" s="44"/>
    </row>
    <row r="92" spans="9:9" x14ac:dyDescent="0.2">
      <c r="I92" s="44"/>
    </row>
    <row r="93" spans="9:9" x14ac:dyDescent="0.2">
      <c r="I93" s="44"/>
    </row>
    <row r="94" spans="9:9" x14ac:dyDescent="0.2">
      <c r="I94" s="44"/>
    </row>
    <row r="95" spans="9:9" x14ac:dyDescent="0.2">
      <c r="I95" s="44"/>
    </row>
    <row r="96" spans="9:9" x14ac:dyDescent="0.2">
      <c r="I96" s="44"/>
    </row>
    <row r="97" spans="9:9" x14ac:dyDescent="0.2">
      <c r="I97" s="44"/>
    </row>
    <row r="98" spans="9:9" x14ac:dyDescent="0.2">
      <c r="I98" s="44"/>
    </row>
    <row r="99" spans="9:9" x14ac:dyDescent="0.2">
      <c r="I99" s="44"/>
    </row>
    <row r="100" spans="9:9" x14ac:dyDescent="0.2">
      <c r="I100" s="44"/>
    </row>
    <row r="101" spans="9:9" x14ac:dyDescent="0.2">
      <c r="I101" s="44"/>
    </row>
    <row r="102" spans="9:9" x14ac:dyDescent="0.2">
      <c r="I102" s="44"/>
    </row>
    <row r="103" spans="9:9" x14ac:dyDescent="0.2">
      <c r="I103" s="44"/>
    </row>
    <row r="104" spans="9:9" x14ac:dyDescent="0.2">
      <c r="I104" s="44"/>
    </row>
    <row r="105" spans="9:9" x14ac:dyDescent="0.2">
      <c r="I105" s="44"/>
    </row>
    <row r="106" spans="9:9" x14ac:dyDescent="0.2">
      <c r="I106" s="44"/>
    </row>
    <row r="107" spans="9:9" x14ac:dyDescent="0.2">
      <c r="I107" s="44"/>
    </row>
    <row r="108" spans="9:9" x14ac:dyDescent="0.2">
      <c r="I108" s="44"/>
    </row>
    <row r="109" spans="9:9" x14ac:dyDescent="0.2">
      <c r="I109" s="44"/>
    </row>
    <row r="110" spans="9:9" x14ac:dyDescent="0.2">
      <c r="I110" s="44"/>
    </row>
    <row r="111" spans="9:9" x14ac:dyDescent="0.2">
      <c r="I111" s="44"/>
    </row>
    <row r="112" spans="9:9" x14ac:dyDescent="0.2">
      <c r="I112" s="44"/>
    </row>
    <row r="113" spans="9:9" x14ac:dyDescent="0.2">
      <c r="I113" s="44"/>
    </row>
    <row r="114" spans="9:9" x14ac:dyDescent="0.2">
      <c r="I114" s="44"/>
    </row>
    <row r="115" spans="9:9" x14ac:dyDescent="0.2">
      <c r="I115" s="44"/>
    </row>
    <row r="116" spans="9:9" x14ac:dyDescent="0.2">
      <c r="I116" s="44"/>
    </row>
    <row r="117" spans="9:9" x14ac:dyDescent="0.2">
      <c r="I117" s="44"/>
    </row>
    <row r="118" spans="9:9" x14ac:dyDescent="0.2">
      <c r="I118" s="44"/>
    </row>
    <row r="119" spans="9:9" x14ac:dyDescent="0.2">
      <c r="I119" s="44"/>
    </row>
    <row r="120" spans="9:9" x14ac:dyDescent="0.2">
      <c r="I120" s="44"/>
    </row>
    <row r="121" spans="9:9" x14ac:dyDescent="0.2">
      <c r="I121" s="44"/>
    </row>
    <row r="122" spans="9:9" x14ac:dyDescent="0.2">
      <c r="I122" s="44"/>
    </row>
    <row r="123" spans="9:9" x14ac:dyDescent="0.2">
      <c r="I123" s="44"/>
    </row>
    <row r="124" spans="9:9" x14ac:dyDescent="0.2">
      <c r="I124" s="44"/>
    </row>
    <row r="125" spans="9:9" x14ac:dyDescent="0.2">
      <c r="I125" s="44"/>
    </row>
    <row r="126" spans="9:9" x14ac:dyDescent="0.2">
      <c r="I126" s="44"/>
    </row>
    <row r="127" spans="9:9" x14ac:dyDescent="0.2">
      <c r="I127" s="44"/>
    </row>
    <row r="128" spans="9:9" x14ac:dyDescent="0.2">
      <c r="I128" s="44"/>
    </row>
    <row r="129" spans="9:9" x14ac:dyDescent="0.2">
      <c r="I129" s="44"/>
    </row>
    <row r="130" spans="9:9" x14ac:dyDescent="0.2">
      <c r="I130" s="44"/>
    </row>
    <row r="131" spans="9:9" x14ac:dyDescent="0.2">
      <c r="I131" s="44"/>
    </row>
    <row r="132" spans="9:9" x14ac:dyDescent="0.2">
      <c r="I132" s="44"/>
    </row>
    <row r="133" spans="9:9" x14ac:dyDescent="0.2">
      <c r="I133" s="44"/>
    </row>
    <row r="134" spans="9:9" x14ac:dyDescent="0.2">
      <c r="I134" s="44"/>
    </row>
    <row r="135" spans="9:9" x14ac:dyDescent="0.2">
      <c r="I135" s="44"/>
    </row>
    <row r="136" spans="9:9" x14ac:dyDescent="0.2">
      <c r="I136" s="44"/>
    </row>
    <row r="137" spans="9:9" x14ac:dyDescent="0.2">
      <c r="I137" s="44"/>
    </row>
    <row r="138" spans="9:9" x14ac:dyDescent="0.2">
      <c r="I138" s="44"/>
    </row>
    <row r="139" spans="9:9" x14ac:dyDescent="0.2">
      <c r="I139" s="44"/>
    </row>
    <row r="140" spans="9:9" x14ac:dyDescent="0.2">
      <c r="I140" s="44"/>
    </row>
    <row r="141" spans="9:9" x14ac:dyDescent="0.2">
      <c r="I141" s="44"/>
    </row>
    <row r="142" spans="9:9" x14ac:dyDescent="0.2">
      <c r="I142" s="44"/>
    </row>
    <row r="143" spans="9:9" x14ac:dyDescent="0.2">
      <c r="I143" s="44"/>
    </row>
    <row r="144" spans="9:9" x14ac:dyDescent="0.2">
      <c r="I144" s="44"/>
    </row>
    <row r="145" spans="9:9" x14ac:dyDescent="0.2">
      <c r="I145" s="44"/>
    </row>
    <row r="146" spans="9:9" x14ac:dyDescent="0.2">
      <c r="I146" s="44"/>
    </row>
    <row r="147" spans="9:9" x14ac:dyDescent="0.2">
      <c r="I147" s="44"/>
    </row>
    <row r="148" spans="9:9" x14ac:dyDescent="0.2">
      <c r="I148" s="44"/>
    </row>
    <row r="149" spans="9:9" x14ac:dyDescent="0.2">
      <c r="I149" s="44"/>
    </row>
    <row r="150" spans="9:9" x14ac:dyDescent="0.2">
      <c r="I150" s="44"/>
    </row>
    <row r="151" spans="9:9" x14ac:dyDescent="0.2">
      <c r="I151" s="44"/>
    </row>
    <row r="152" spans="9:9" x14ac:dyDescent="0.2">
      <c r="I152" s="44"/>
    </row>
    <row r="153" spans="9:9" x14ac:dyDescent="0.2">
      <c r="I153" s="44"/>
    </row>
    <row r="154" spans="9:9" x14ac:dyDescent="0.2">
      <c r="I154" s="44"/>
    </row>
    <row r="155" spans="9:9" x14ac:dyDescent="0.2">
      <c r="I155" s="44"/>
    </row>
    <row r="156" spans="9:9" x14ac:dyDescent="0.2">
      <c r="I156" s="44"/>
    </row>
    <row r="157" spans="9:9" x14ac:dyDescent="0.2">
      <c r="I157" s="44"/>
    </row>
    <row r="158" spans="9:9" x14ac:dyDescent="0.2">
      <c r="I158" s="44"/>
    </row>
    <row r="159" spans="9:9" x14ac:dyDescent="0.2">
      <c r="I159" s="44"/>
    </row>
    <row r="160" spans="9:9" x14ac:dyDescent="0.2">
      <c r="I160" s="44"/>
    </row>
    <row r="161" spans="9:9" x14ac:dyDescent="0.2">
      <c r="I161" s="44"/>
    </row>
    <row r="162" spans="9:9" x14ac:dyDescent="0.2">
      <c r="I162" s="44"/>
    </row>
    <row r="163" spans="9:9" x14ac:dyDescent="0.2">
      <c r="I163" s="44"/>
    </row>
    <row r="164" spans="9:9" x14ac:dyDescent="0.2">
      <c r="I164" s="44"/>
    </row>
    <row r="165" spans="9:9" x14ac:dyDescent="0.2">
      <c r="I165" s="44"/>
    </row>
    <row r="166" spans="9:9" x14ac:dyDescent="0.2">
      <c r="I166" s="44"/>
    </row>
    <row r="167" spans="9:9" x14ac:dyDescent="0.2">
      <c r="I167" s="44"/>
    </row>
    <row r="168" spans="9:9" x14ac:dyDescent="0.2">
      <c r="I168" s="44"/>
    </row>
    <row r="169" spans="9:9" x14ac:dyDescent="0.2">
      <c r="I169" s="44"/>
    </row>
    <row r="170" spans="9:9" x14ac:dyDescent="0.2">
      <c r="I170" s="44"/>
    </row>
    <row r="171" spans="9:9" x14ac:dyDescent="0.2">
      <c r="I171" s="44"/>
    </row>
    <row r="172" spans="9:9" x14ac:dyDescent="0.2">
      <c r="I172" s="44"/>
    </row>
    <row r="173" spans="9:9" x14ac:dyDescent="0.2">
      <c r="I173" s="44"/>
    </row>
    <row r="174" spans="9:9" x14ac:dyDescent="0.2">
      <c r="I174" s="44"/>
    </row>
    <row r="175" spans="9:9" x14ac:dyDescent="0.2">
      <c r="I175" s="44"/>
    </row>
    <row r="176" spans="9:9" x14ac:dyDescent="0.2">
      <c r="I176" s="44"/>
    </row>
    <row r="177" spans="9:9" x14ac:dyDescent="0.2">
      <c r="I177" s="44"/>
    </row>
    <row r="178" spans="9:9" x14ac:dyDescent="0.2">
      <c r="I178" s="44"/>
    </row>
    <row r="179" spans="9:9" x14ac:dyDescent="0.2">
      <c r="I179" s="44"/>
    </row>
    <row r="180" spans="9:9" x14ac:dyDescent="0.2">
      <c r="I180" s="44"/>
    </row>
    <row r="181" spans="9:9" x14ac:dyDescent="0.2">
      <c r="I181" s="44"/>
    </row>
    <row r="182" spans="9:9" x14ac:dyDescent="0.2">
      <c r="I182" s="44"/>
    </row>
    <row r="183" spans="9:9" x14ac:dyDescent="0.2">
      <c r="I183" s="44"/>
    </row>
    <row r="184" spans="9:9" x14ac:dyDescent="0.2">
      <c r="I184" s="44"/>
    </row>
    <row r="185" spans="9:9" x14ac:dyDescent="0.2">
      <c r="I185" s="44"/>
    </row>
    <row r="186" spans="9:9" x14ac:dyDescent="0.2">
      <c r="I186" s="44"/>
    </row>
    <row r="187" spans="9:9" x14ac:dyDescent="0.2">
      <c r="I187" s="44"/>
    </row>
    <row r="188" spans="9:9" x14ac:dyDescent="0.2">
      <c r="I188" s="44"/>
    </row>
    <row r="189" spans="9:9" x14ac:dyDescent="0.2">
      <c r="I189" s="44"/>
    </row>
    <row r="190" spans="9:9" x14ac:dyDescent="0.2">
      <c r="I190" s="44"/>
    </row>
    <row r="191" spans="9:9" x14ac:dyDescent="0.2">
      <c r="I191" s="44"/>
    </row>
    <row r="192" spans="9:9" x14ac:dyDescent="0.2">
      <c r="I192" s="44"/>
    </row>
    <row r="193" spans="9:9" x14ac:dyDescent="0.2">
      <c r="I193" s="44"/>
    </row>
    <row r="194" spans="9:9" x14ac:dyDescent="0.2">
      <c r="I194" s="44"/>
    </row>
    <row r="195" spans="9:9" x14ac:dyDescent="0.2">
      <c r="I195" s="44"/>
    </row>
    <row r="196" spans="9:9" x14ac:dyDescent="0.2">
      <c r="I196" s="44"/>
    </row>
    <row r="197" spans="9:9" x14ac:dyDescent="0.2">
      <c r="I197" s="44"/>
    </row>
    <row r="198" spans="9:9" x14ac:dyDescent="0.2">
      <c r="I198" s="44"/>
    </row>
    <row r="199" spans="9:9" x14ac:dyDescent="0.2">
      <c r="I199" s="44"/>
    </row>
    <row r="200" spans="9:9" x14ac:dyDescent="0.2">
      <c r="I200" s="44"/>
    </row>
    <row r="201" spans="9:9" x14ac:dyDescent="0.2">
      <c r="I201" s="44"/>
    </row>
    <row r="202" spans="9:9" x14ac:dyDescent="0.2">
      <c r="I202" s="44"/>
    </row>
    <row r="203" spans="9:9" x14ac:dyDescent="0.2">
      <c r="I203" s="44"/>
    </row>
    <row r="204" spans="9:9" x14ac:dyDescent="0.2">
      <c r="I204" s="44"/>
    </row>
    <row r="205" spans="9:9" x14ac:dyDescent="0.2">
      <c r="I205" s="44"/>
    </row>
    <row r="206" spans="9:9" x14ac:dyDescent="0.2">
      <c r="I206" s="44"/>
    </row>
    <row r="207" spans="9:9" x14ac:dyDescent="0.2">
      <c r="I207" s="44"/>
    </row>
    <row r="208" spans="9:9" x14ac:dyDescent="0.2">
      <c r="I208" s="44"/>
    </row>
    <row r="209" spans="9:9" x14ac:dyDescent="0.2">
      <c r="I209" s="44"/>
    </row>
    <row r="210" spans="9:9" x14ac:dyDescent="0.2">
      <c r="I210" s="44"/>
    </row>
    <row r="211" spans="9:9" x14ac:dyDescent="0.2">
      <c r="I211" s="44"/>
    </row>
    <row r="212" spans="9:9" x14ac:dyDescent="0.2">
      <c r="I212" s="44"/>
    </row>
    <row r="213" spans="9:9" x14ac:dyDescent="0.2">
      <c r="I213" s="44"/>
    </row>
    <row r="214" spans="9:9" x14ac:dyDescent="0.2">
      <c r="I214" s="44"/>
    </row>
    <row r="215" spans="9:9" x14ac:dyDescent="0.2">
      <c r="I215" s="44"/>
    </row>
    <row r="216" spans="9:9" x14ac:dyDescent="0.2">
      <c r="I216" s="44"/>
    </row>
    <row r="217" spans="9:9" x14ac:dyDescent="0.2">
      <c r="I217" s="44"/>
    </row>
    <row r="218" spans="9:9" x14ac:dyDescent="0.2">
      <c r="I218" s="44"/>
    </row>
    <row r="219" spans="9:9" x14ac:dyDescent="0.2">
      <c r="I219" s="44"/>
    </row>
    <row r="220" spans="9:9" x14ac:dyDescent="0.2">
      <c r="I220" s="44"/>
    </row>
    <row r="221" spans="9:9" x14ac:dyDescent="0.2">
      <c r="I221" s="44"/>
    </row>
    <row r="222" spans="9:9" x14ac:dyDescent="0.2">
      <c r="I222" s="44"/>
    </row>
    <row r="223" spans="9:9" x14ac:dyDescent="0.2">
      <c r="I223" s="44"/>
    </row>
    <row r="224" spans="9:9" x14ac:dyDescent="0.2">
      <c r="I224" s="44"/>
    </row>
    <row r="225" spans="9:9" x14ac:dyDescent="0.2">
      <c r="I225" s="44"/>
    </row>
    <row r="226" spans="9:9" x14ac:dyDescent="0.2">
      <c r="I226" s="44"/>
    </row>
    <row r="227" spans="9:9" x14ac:dyDescent="0.2">
      <c r="I227" s="44"/>
    </row>
    <row r="228" spans="9:9" x14ac:dyDescent="0.2">
      <c r="I228" s="44"/>
    </row>
    <row r="229" spans="9:9" x14ac:dyDescent="0.2">
      <c r="I229" s="44"/>
    </row>
    <row r="230" spans="9:9" x14ac:dyDescent="0.2">
      <c r="I230" s="44"/>
    </row>
    <row r="231" spans="9:9" x14ac:dyDescent="0.2">
      <c r="I231" s="44"/>
    </row>
    <row r="232" spans="9:9" x14ac:dyDescent="0.2">
      <c r="I232" s="44"/>
    </row>
    <row r="233" spans="9:9" x14ac:dyDescent="0.2">
      <c r="I233" s="44"/>
    </row>
    <row r="234" spans="9:9" x14ac:dyDescent="0.2">
      <c r="I234" s="44"/>
    </row>
    <row r="235" spans="9:9" x14ac:dyDescent="0.2">
      <c r="I235" s="44"/>
    </row>
    <row r="236" spans="9:9" x14ac:dyDescent="0.2">
      <c r="I236" s="44"/>
    </row>
    <row r="237" spans="9:9" x14ac:dyDescent="0.2">
      <c r="I237" s="44"/>
    </row>
    <row r="238" spans="9:9" x14ac:dyDescent="0.2">
      <c r="I238" s="44"/>
    </row>
    <row r="239" spans="9:9" x14ac:dyDescent="0.2">
      <c r="I239" s="44"/>
    </row>
    <row r="240" spans="9:9" x14ac:dyDescent="0.2">
      <c r="I240" s="44"/>
    </row>
    <row r="241" spans="9:9" x14ac:dyDescent="0.2">
      <c r="I241" s="44"/>
    </row>
    <row r="242" spans="9:9" x14ac:dyDescent="0.2">
      <c r="I242" s="44"/>
    </row>
    <row r="243" spans="9:9" x14ac:dyDescent="0.2">
      <c r="I243" s="44"/>
    </row>
    <row r="244" spans="9:9" x14ac:dyDescent="0.2">
      <c r="I244" s="44"/>
    </row>
    <row r="245" spans="9:9" x14ac:dyDescent="0.2">
      <c r="I245" s="44"/>
    </row>
    <row r="246" spans="9:9" x14ac:dyDescent="0.2">
      <c r="I246" s="44"/>
    </row>
    <row r="247" spans="9:9" x14ac:dyDescent="0.2">
      <c r="I247" s="44"/>
    </row>
    <row r="248" spans="9:9" x14ac:dyDescent="0.2">
      <c r="I248" s="44"/>
    </row>
    <row r="249" spans="9:9" x14ac:dyDescent="0.2">
      <c r="I249" s="44"/>
    </row>
    <row r="250" spans="9:9" x14ac:dyDescent="0.2">
      <c r="I250" s="44"/>
    </row>
    <row r="251" spans="9:9" x14ac:dyDescent="0.2">
      <c r="I251" s="44"/>
    </row>
    <row r="252" spans="9:9" x14ac:dyDescent="0.2">
      <c r="I252" s="44"/>
    </row>
    <row r="253" spans="9:9" x14ac:dyDescent="0.2">
      <c r="I253" s="44"/>
    </row>
    <row r="254" spans="9:9" x14ac:dyDescent="0.2">
      <c r="I254" s="44"/>
    </row>
    <row r="255" spans="9:9" x14ac:dyDescent="0.2">
      <c r="I255" s="44"/>
    </row>
    <row r="256" spans="9:9" x14ac:dyDescent="0.2">
      <c r="I256" s="44"/>
    </row>
    <row r="257" spans="9:9" x14ac:dyDescent="0.2">
      <c r="I257" s="44"/>
    </row>
    <row r="258" spans="9:9" x14ac:dyDescent="0.2">
      <c r="I258" s="44"/>
    </row>
    <row r="259" spans="9:9" x14ac:dyDescent="0.2">
      <c r="I259" s="44"/>
    </row>
    <row r="260" spans="9:9" x14ac:dyDescent="0.2">
      <c r="I260" s="44"/>
    </row>
    <row r="261" spans="9:9" x14ac:dyDescent="0.2">
      <c r="I261" s="44"/>
    </row>
    <row r="262" spans="9:9" x14ac:dyDescent="0.2">
      <c r="I262" s="44"/>
    </row>
    <row r="263" spans="9:9" x14ac:dyDescent="0.2">
      <c r="I263" s="44"/>
    </row>
    <row r="264" spans="9:9" x14ac:dyDescent="0.2">
      <c r="I264" s="44"/>
    </row>
    <row r="265" spans="9:9" x14ac:dyDescent="0.2">
      <c r="I265" s="44"/>
    </row>
    <row r="266" spans="9:9" x14ac:dyDescent="0.2">
      <c r="I266" s="44"/>
    </row>
    <row r="267" spans="9:9" x14ac:dyDescent="0.2">
      <c r="I267" s="44"/>
    </row>
    <row r="268" spans="9:9" x14ac:dyDescent="0.2">
      <c r="I268" s="44"/>
    </row>
    <row r="269" spans="9:9" x14ac:dyDescent="0.2">
      <c r="I269" s="44"/>
    </row>
    <row r="270" spans="9:9" x14ac:dyDescent="0.2">
      <c r="I270" s="44"/>
    </row>
    <row r="271" spans="9:9" x14ac:dyDescent="0.2">
      <c r="I271" s="44"/>
    </row>
    <row r="272" spans="9:9" x14ac:dyDescent="0.2">
      <c r="I272" s="44"/>
    </row>
    <row r="273" spans="9:9" x14ac:dyDescent="0.2">
      <c r="I273" s="44"/>
    </row>
    <row r="274" spans="9:9" x14ac:dyDescent="0.2">
      <c r="I274" s="44"/>
    </row>
    <row r="275" spans="9:9" x14ac:dyDescent="0.2">
      <c r="I275" s="44"/>
    </row>
    <row r="276" spans="9:9" x14ac:dyDescent="0.2">
      <c r="I276" s="44"/>
    </row>
    <row r="277" spans="9:9" x14ac:dyDescent="0.2">
      <c r="I277" s="44"/>
    </row>
    <row r="278" spans="9:9" x14ac:dyDescent="0.2">
      <c r="I278" s="44"/>
    </row>
    <row r="279" spans="9:9" x14ac:dyDescent="0.2">
      <c r="I279" s="44"/>
    </row>
    <row r="280" spans="9:9" x14ac:dyDescent="0.2">
      <c r="I280" s="44"/>
    </row>
    <row r="281" spans="9:9" x14ac:dyDescent="0.2">
      <c r="I281" s="44"/>
    </row>
    <row r="282" spans="9:9" x14ac:dyDescent="0.2">
      <c r="I282" s="44"/>
    </row>
    <row r="283" spans="9:9" x14ac:dyDescent="0.2">
      <c r="I283" s="44"/>
    </row>
    <row r="284" spans="9:9" x14ac:dyDescent="0.2">
      <c r="I284" s="44"/>
    </row>
    <row r="285" spans="9:9" x14ac:dyDescent="0.2">
      <c r="I285" s="44"/>
    </row>
    <row r="286" spans="9:9" x14ac:dyDescent="0.2">
      <c r="I286" s="44"/>
    </row>
    <row r="287" spans="9:9" x14ac:dyDescent="0.2">
      <c r="I287" s="44"/>
    </row>
    <row r="288" spans="9:9" x14ac:dyDescent="0.2">
      <c r="I288" s="44"/>
    </row>
    <row r="289" spans="9:9" x14ac:dyDescent="0.2">
      <c r="I289" s="44"/>
    </row>
    <row r="290" spans="9:9" x14ac:dyDescent="0.2">
      <c r="I290" s="44"/>
    </row>
    <row r="291" spans="9:9" x14ac:dyDescent="0.2">
      <c r="I291" s="44"/>
    </row>
    <row r="292" spans="9:9" x14ac:dyDescent="0.2">
      <c r="I292" s="44"/>
    </row>
    <row r="293" spans="9:9" x14ac:dyDescent="0.2">
      <c r="I293" s="44"/>
    </row>
    <row r="294" spans="9:9" x14ac:dyDescent="0.2">
      <c r="I294" s="44"/>
    </row>
    <row r="295" spans="9:9" x14ac:dyDescent="0.2">
      <c r="I295" s="44"/>
    </row>
  </sheetData>
  <mergeCells count="6">
    <mergeCell ref="A37:Q37"/>
    <mergeCell ref="A46:Q46"/>
    <mergeCell ref="A49:Q49"/>
    <mergeCell ref="A2:Q2"/>
    <mergeCell ref="A1:H1"/>
    <mergeCell ref="J1:Q1"/>
  </mergeCells>
  <pageMargins left="0.7" right="0.7"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8"/>
  <sheetViews>
    <sheetView workbookViewId="0">
      <selection sqref="A1:J1"/>
    </sheetView>
  </sheetViews>
  <sheetFormatPr defaultRowHeight="12.75" x14ac:dyDescent="0.2"/>
  <cols>
    <col min="1" max="1" width="12.7109375" bestFit="1" customWidth="1"/>
    <col min="3" max="3" width="0" hidden="1" customWidth="1"/>
    <col min="4" max="4" width="48" bestFit="1" customWidth="1"/>
  </cols>
  <sheetData>
    <row r="1" spans="1:11" ht="60.75" customHeight="1" x14ac:dyDescent="0.6">
      <c r="A1" s="194" t="s">
        <v>655</v>
      </c>
      <c r="B1" s="194"/>
      <c r="C1" s="194"/>
      <c r="D1" s="194"/>
      <c r="E1" s="194"/>
      <c r="F1" s="194"/>
      <c r="G1" s="194"/>
      <c r="H1" s="194"/>
      <c r="I1" s="194"/>
      <c r="J1" s="194"/>
      <c r="K1" s="144"/>
    </row>
    <row r="2" spans="1:11" ht="60" x14ac:dyDescent="0.2">
      <c r="A2" s="145" t="s">
        <v>63</v>
      </c>
      <c r="B2" s="146" t="s">
        <v>164</v>
      </c>
      <c r="C2" s="146" t="s">
        <v>656</v>
      </c>
      <c r="D2" s="146" t="s">
        <v>40</v>
      </c>
      <c r="E2" s="147" t="s">
        <v>49</v>
      </c>
      <c r="F2" s="147" t="s">
        <v>50</v>
      </c>
      <c r="G2" s="147" t="s">
        <v>46</v>
      </c>
      <c r="H2" s="147" t="s">
        <v>35</v>
      </c>
      <c r="I2" s="148" t="s">
        <v>36</v>
      </c>
      <c r="J2" s="149" t="s">
        <v>487</v>
      </c>
      <c r="K2" s="150" t="s">
        <v>657</v>
      </c>
    </row>
    <row r="3" spans="1:11" ht="15.75" x14ac:dyDescent="0.2">
      <c r="A3" s="195" t="s">
        <v>488</v>
      </c>
      <c r="B3" s="195"/>
      <c r="C3" s="195"/>
      <c r="D3" s="195"/>
      <c r="E3" s="195"/>
      <c r="F3" s="195"/>
      <c r="G3" s="195"/>
      <c r="H3" s="195"/>
      <c r="I3" s="195"/>
      <c r="J3" s="195"/>
      <c r="K3" s="151"/>
    </row>
    <row r="4" spans="1:11" x14ac:dyDescent="0.2">
      <c r="A4" s="127" t="s">
        <v>658</v>
      </c>
      <c r="B4" s="167" t="s">
        <v>659</v>
      </c>
      <c r="C4" s="167" t="s">
        <v>190</v>
      </c>
      <c r="D4" s="125" t="s">
        <v>490</v>
      </c>
      <c r="E4" s="126">
        <v>0</v>
      </c>
      <c r="F4" s="126">
        <v>15</v>
      </c>
      <c r="G4" s="126">
        <v>15</v>
      </c>
      <c r="H4" s="126">
        <v>3</v>
      </c>
      <c r="I4" s="126" t="s">
        <v>58</v>
      </c>
      <c r="J4" s="9" t="s">
        <v>493</v>
      </c>
      <c r="K4" s="20"/>
    </row>
    <row r="5" spans="1:11" x14ac:dyDescent="0.2">
      <c r="A5" s="127" t="s">
        <v>660</v>
      </c>
      <c r="B5" s="167"/>
      <c r="C5" s="167"/>
      <c r="D5" s="125" t="s">
        <v>495</v>
      </c>
      <c r="E5" s="126">
        <v>0</v>
      </c>
      <c r="F5" s="126">
        <v>10</v>
      </c>
      <c r="G5" s="126">
        <v>10</v>
      </c>
      <c r="H5" s="126">
        <v>2</v>
      </c>
      <c r="I5" s="126" t="s">
        <v>10</v>
      </c>
      <c r="J5" s="9">
        <v>4</v>
      </c>
      <c r="K5" s="20"/>
    </row>
    <row r="6" spans="1:11" ht="51" x14ac:dyDescent="0.2">
      <c r="A6" s="127" t="s">
        <v>661</v>
      </c>
      <c r="B6" s="167"/>
      <c r="C6" s="167"/>
      <c r="D6" s="125" t="s">
        <v>498</v>
      </c>
      <c r="E6" s="126">
        <v>10</v>
      </c>
      <c r="F6" s="126">
        <v>0</v>
      </c>
      <c r="G6" s="126">
        <v>10</v>
      </c>
      <c r="H6" s="126">
        <v>2</v>
      </c>
      <c r="I6" s="126" t="s">
        <v>58</v>
      </c>
      <c r="J6" s="9">
        <v>5</v>
      </c>
      <c r="K6" s="20" t="s">
        <v>495</v>
      </c>
    </row>
    <row r="7" spans="1:11" x14ac:dyDescent="0.2">
      <c r="A7" s="127" t="s">
        <v>662</v>
      </c>
      <c r="B7" s="167" t="s">
        <v>663</v>
      </c>
      <c r="C7" s="167" t="s">
        <v>192</v>
      </c>
      <c r="D7" s="125" t="s">
        <v>502</v>
      </c>
      <c r="E7" s="126">
        <v>0</v>
      </c>
      <c r="F7" s="126">
        <v>10</v>
      </c>
      <c r="G7" s="126">
        <v>10</v>
      </c>
      <c r="H7" s="126">
        <v>2</v>
      </c>
      <c r="I7" s="126" t="s">
        <v>10</v>
      </c>
      <c r="J7" s="9">
        <v>4</v>
      </c>
      <c r="K7" s="20"/>
    </row>
    <row r="8" spans="1:11" ht="38.25" x14ac:dyDescent="0.2">
      <c r="A8" s="127" t="s">
        <v>664</v>
      </c>
      <c r="B8" s="167"/>
      <c r="C8" s="167"/>
      <c r="D8" s="125" t="s">
        <v>505</v>
      </c>
      <c r="E8" s="126">
        <v>10</v>
      </c>
      <c r="F8" s="126">
        <v>0</v>
      </c>
      <c r="G8" s="126">
        <v>10</v>
      </c>
      <c r="H8" s="126">
        <v>2</v>
      </c>
      <c r="I8" s="126" t="s">
        <v>58</v>
      </c>
      <c r="J8" s="9">
        <v>5</v>
      </c>
      <c r="K8" s="20" t="s">
        <v>502</v>
      </c>
    </row>
    <row r="9" spans="1:11" ht="38.25" x14ac:dyDescent="0.2">
      <c r="A9" s="127" t="s">
        <v>665</v>
      </c>
      <c r="B9" s="167"/>
      <c r="C9" s="167"/>
      <c r="D9" s="125" t="s">
        <v>507</v>
      </c>
      <c r="E9" s="126">
        <v>10</v>
      </c>
      <c r="F9" s="126">
        <v>0</v>
      </c>
      <c r="G9" s="126">
        <v>10</v>
      </c>
      <c r="H9" s="126">
        <v>2</v>
      </c>
      <c r="I9" s="126" t="s">
        <v>58</v>
      </c>
      <c r="J9" s="9" t="s">
        <v>518</v>
      </c>
      <c r="K9" s="20" t="s">
        <v>505</v>
      </c>
    </row>
    <row r="10" spans="1:11" x14ac:dyDescent="0.2">
      <c r="A10" s="127" t="s">
        <v>666</v>
      </c>
      <c r="B10" s="167" t="s">
        <v>667</v>
      </c>
      <c r="C10" s="167" t="s">
        <v>668</v>
      </c>
      <c r="D10" s="125" t="s">
        <v>510</v>
      </c>
      <c r="E10" s="126">
        <v>0</v>
      </c>
      <c r="F10" s="126">
        <v>10</v>
      </c>
      <c r="G10" s="126">
        <v>10</v>
      </c>
      <c r="H10" s="126">
        <v>2</v>
      </c>
      <c r="I10" s="126" t="s">
        <v>10</v>
      </c>
      <c r="J10" s="9">
        <v>4</v>
      </c>
      <c r="K10" s="106"/>
    </row>
    <row r="11" spans="1:11" ht="63.75" x14ac:dyDescent="0.2">
      <c r="A11" s="127" t="s">
        <v>669</v>
      </c>
      <c r="B11" s="167"/>
      <c r="C11" s="167"/>
      <c r="D11" s="125" t="s">
        <v>513</v>
      </c>
      <c r="E11" s="126">
        <v>0</v>
      </c>
      <c r="F11" s="126">
        <v>10</v>
      </c>
      <c r="G11" s="126">
        <v>10</v>
      </c>
      <c r="H11" s="126">
        <v>2</v>
      </c>
      <c r="I11" s="126" t="s">
        <v>10</v>
      </c>
      <c r="J11" s="9">
        <v>5</v>
      </c>
      <c r="K11" s="21" t="s">
        <v>510</v>
      </c>
    </row>
    <row r="12" spans="1:11" ht="63.75" x14ac:dyDescent="0.2">
      <c r="A12" s="127" t="s">
        <v>670</v>
      </c>
      <c r="B12" s="167"/>
      <c r="C12" s="167"/>
      <c r="D12" s="125" t="s">
        <v>516</v>
      </c>
      <c r="E12" s="126">
        <v>10</v>
      </c>
      <c r="F12" s="126">
        <v>0</v>
      </c>
      <c r="G12" s="126">
        <v>10</v>
      </c>
      <c r="H12" s="126">
        <v>2</v>
      </c>
      <c r="I12" s="126" t="s">
        <v>58</v>
      </c>
      <c r="J12" s="10" t="s">
        <v>518</v>
      </c>
      <c r="K12" s="21" t="s">
        <v>671</v>
      </c>
    </row>
    <row r="13" spans="1:11" x14ac:dyDescent="0.2">
      <c r="A13" s="127" t="s">
        <v>672</v>
      </c>
      <c r="B13" s="167" t="s">
        <v>673</v>
      </c>
      <c r="C13" s="167" t="s">
        <v>674</v>
      </c>
      <c r="D13" s="125" t="s">
        <v>675</v>
      </c>
      <c r="E13" s="126">
        <v>0</v>
      </c>
      <c r="F13" s="126">
        <v>10</v>
      </c>
      <c r="G13" s="126">
        <v>10</v>
      </c>
      <c r="H13" s="126">
        <v>2</v>
      </c>
      <c r="I13" s="126" t="s">
        <v>10</v>
      </c>
      <c r="J13" s="9" t="s">
        <v>500</v>
      </c>
      <c r="K13" s="20"/>
    </row>
    <row r="14" spans="1:11" ht="38.25" x14ac:dyDescent="0.2">
      <c r="A14" s="127" t="s">
        <v>676</v>
      </c>
      <c r="B14" s="167"/>
      <c r="C14" s="167"/>
      <c r="D14" s="125" t="s">
        <v>677</v>
      </c>
      <c r="E14" s="126">
        <v>0</v>
      </c>
      <c r="F14" s="126">
        <v>10</v>
      </c>
      <c r="G14" s="126">
        <v>10</v>
      </c>
      <c r="H14" s="126">
        <v>2</v>
      </c>
      <c r="I14" s="126" t="s">
        <v>10</v>
      </c>
      <c r="J14" s="9" t="s">
        <v>518</v>
      </c>
      <c r="K14" s="20" t="s">
        <v>678</v>
      </c>
    </row>
    <row r="15" spans="1:11" ht="15" x14ac:dyDescent="0.2">
      <c r="A15" s="127" t="s">
        <v>679</v>
      </c>
      <c r="B15" s="167"/>
      <c r="C15" s="167"/>
      <c r="D15" s="125" t="s">
        <v>525</v>
      </c>
      <c r="E15" s="126"/>
      <c r="F15" s="126"/>
      <c r="G15" s="126"/>
      <c r="H15" s="126">
        <v>1</v>
      </c>
      <c r="I15" s="126"/>
      <c r="J15" s="152" t="s">
        <v>518</v>
      </c>
      <c r="K15" s="21"/>
    </row>
    <row r="16" spans="1:11" ht="15" x14ac:dyDescent="0.25">
      <c r="A16" s="143"/>
      <c r="B16" s="5"/>
      <c r="C16" s="143"/>
      <c r="D16" s="153" t="s">
        <v>680</v>
      </c>
      <c r="E16" s="154">
        <v>40</v>
      </c>
      <c r="F16" s="154">
        <v>75</v>
      </c>
      <c r="G16" s="154">
        <v>115</v>
      </c>
      <c r="H16" s="154">
        <v>24</v>
      </c>
      <c r="I16" s="154"/>
      <c r="J16" s="152"/>
      <c r="K16" s="155"/>
    </row>
    <row r="17" spans="1:11" ht="15" x14ac:dyDescent="0.2">
      <c r="A17" s="143"/>
      <c r="B17" s="5"/>
      <c r="C17" s="143"/>
      <c r="D17" s="125"/>
      <c r="E17" s="126"/>
      <c r="F17" s="126"/>
      <c r="G17" s="126"/>
      <c r="H17" s="126"/>
      <c r="I17" s="126"/>
      <c r="J17" s="152"/>
      <c r="K17" s="21"/>
    </row>
    <row r="18" spans="1:11" ht="15.75" x14ac:dyDescent="0.2">
      <c r="A18" s="195" t="s">
        <v>527</v>
      </c>
      <c r="B18" s="195"/>
      <c r="C18" s="195"/>
      <c r="D18" s="195"/>
      <c r="E18" s="195"/>
      <c r="F18" s="195"/>
      <c r="G18" s="195"/>
      <c r="H18" s="195"/>
      <c r="I18" s="195"/>
      <c r="J18" s="195"/>
      <c r="K18" s="156"/>
    </row>
    <row r="19" spans="1:11" x14ac:dyDescent="0.2">
      <c r="A19" s="127" t="s">
        <v>681</v>
      </c>
      <c r="B19" s="167" t="s">
        <v>95</v>
      </c>
      <c r="C19" s="167" t="s">
        <v>682</v>
      </c>
      <c r="D19" s="6" t="s">
        <v>535</v>
      </c>
      <c r="E19" s="9">
        <v>5</v>
      </c>
      <c r="F19" s="9">
        <v>10</v>
      </c>
      <c r="G19" s="9">
        <v>15</v>
      </c>
      <c r="H19" s="9">
        <v>3</v>
      </c>
      <c r="I19" s="9" t="s">
        <v>10</v>
      </c>
      <c r="J19" s="157" t="s">
        <v>493</v>
      </c>
      <c r="K19" s="20"/>
    </row>
    <row r="20" spans="1:11" ht="25.5" x14ac:dyDescent="0.2">
      <c r="A20" s="127" t="s">
        <v>683</v>
      </c>
      <c r="B20" s="167"/>
      <c r="C20" s="167"/>
      <c r="D20" s="6" t="s">
        <v>530</v>
      </c>
      <c r="E20" s="9">
        <v>10</v>
      </c>
      <c r="F20" s="9">
        <v>5</v>
      </c>
      <c r="G20" s="9">
        <v>15</v>
      </c>
      <c r="H20" s="9">
        <v>3</v>
      </c>
      <c r="I20" s="9" t="s">
        <v>58</v>
      </c>
      <c r="J20" s="157" t="s">
        <v>518</v>
      </c>
      <c r="K20" s="20"/>
    </row>
    <row r="21" spans="1:11" x14ac:dyDescent="0.2">
      <c r="A21" s="127" t="s">
        <v>684</v>
      </c>
      <c r="B21" s="167"/>
      <c r="C21" s="167"/>
      <c r="D21" s="6" t="s">
        <v>538</v>
      </c>
      <c r="E21" s="9">
        <v>10</v>
      </c>
      <c r="F21" s="9">
        <v>10</v>
      </c>
      <c r="G21" s="9">
        <v>20</v>
      </c>
      <c r="H21" s="9">
        <v>4</v>
      </c>
      <c r="I21" s="9" t="s">
        <v>58</v>
      </c>
      <c r="J21" s="157" t="s">
        <v>500</v>
      </c>
      <c r="K21" s="20"/>
    </row>
    <row r="22" spans="1:11" x14ac:dyDescent="0.2">
      <c r="A22" s="127" t="s">
        <v>685</v>
      </c>
      <c r="B22" s="167"/>
      <c r="C22" s="167"/>
      <c r="D22" s="6" t="s">
        <v>548</v>
      </c>
      <c r="E22" s="9">
        <v>10</v>
      </c>
      <c r="F22" s="9">
        <v>10</v>
      </c>
      <c r="G22" s="9">
        <v>20</v>
      </c>
      <c r="H22" s="9">
        <v>4</v>
      </c>
      <c r="I22" s="9" t="s">
        <v>10</v>
      </c>
      <c r="J22" s="157" t="s">
        <v>518</v>
      </c>
      <c r="K22" s="20"/>
    </row>
    <row r="23" spans="1:11" x14ac:dyDescent="0.2">
      <c r="A23" s="127" t="s">
        <v>686</v>
      </c>
      <c r="B23" s="167" t="s">
        <v>687</v>
      </c>
      <c r="C23" s="167" t="s">
        <v>210</v>
      </c>
      <c r="D23" s="6" t="s">
        <v>541</v>
      </c>
      <c r="E23" s="9">
        <v>10</v>
      </c>
      <c r="F23" s="9">
        <v>10</v>
      </c>
      <c r="G23" s="9">
        <v>20</v>
      </c>
      <c r="H23" s="9">
        <v>4</v>
      </c>
      <c r="I23" s="9" t="s">
        <v>58</v>
      </c>
      <c r="J23" s="157" t="s">
        <v>493</v>
      </c>
      <c r="K23" s="20"/>
    </row>
    <row r="24" spans="1:11" x14ac:dyDescent="0.2">
      <c r="A24" s="127" t="s">
        <v>688</v>
      </c>
      <c r="B24" s="167"/>
      <c r="C24" s="167"/>
      <c r="D24" s="6" t="s">
        <v>544</v>
      </c>
      <c r="E24" s="9">
        <v>10</v>
      </c>
      <c r="F24" s="9">
        <v>10</v>
      </c>
      <c r="G24" s="9">
        <v>20</v>
      </c>
      <c r="H24" s="9">
        <v>4</v>
      </c>
      <c r="I24" s="9" t="s">
        <v>10</v>
      </c>
      <c r="J24" s="157" t="s">
        <v>500</v>
      </c>
      <c r="K24" s="20"/>
    </row>
    <row r="25" spans="1:11" x14ac:dyDescent="0.2">
      <c r="A25" s="127" t="s">
        <v>689</v>
      </c>
      <c r="B25" s="167"/>
      <c r="C25" s="167"/>
      <c r="D25" s="6" t="s">
        <v>550</v>
      </c>
      <c r="E25" s="9">
        <v>0</v>
      </c>
      <c r="F25" s="9">
        <v>5</v>
      </c>
      <c r="G25" s="9">
        <v>5</v>
      </c>
      <c r="H25" s="9">
        <v>1</v>
      </c>
      <c r="I25" s="9" t="s">
        <v>10</v>
      </c>
      <c r="J25" s="157" t="s">
        <v>500</v>
      </c>
      <c r="K25" s="20"/>
    </row>
    <row r="26" spans="1:11" x14ac:dyDescent="0.2">
      <c r="A26" s="127" t="s">
        <v>690</v>
      </c>
      <c r="B26" s="10"/>
      <c r="C26" s="10"/>
      <c r="D26" s="8" t="s">
        <v>553</v>
      </c>
      <c r="E26" s="10"/>
      <c r="F26" s="9"/>
      <c r="G26" s="10"/>
      <c r="H26" s="10">
        <v>1</v>
      </c>
      <c r="I26" s="10"/>
      <c r="J26" s="157" t="s">
        <v>518</v>
      </c>
      <c r="K26" s="106"/>
    </row>
    <row r="27" spans="1:11" x14ac:dyDescent="0.2">
      <c r="A27" s="127"/>
      <c r="B27" s="127"/>
      <c r="C27" s="127"/>
      <c r="D27" s="138" t="s">
        <v>680</v>
      </c>
      <c r="E27" s="127">
        <v>55</v>
      </c>
      <c r="F27" s="139">
        <v>60</v>
      </c>
      <c r="G27" s="127">
        <v>115</v>
      </c>
      <c r="H27" s="127">
        <v>24</v>
      </c>
      <c r="I27" s="127"/>
      <c r="J27" s="127"/>
      <c r="K27" s="124"/>
    </row>
    <row r="28" spans="1:11" x14ac:dyDescent="0.2">
      <c r="A28" s="158"/>
      <c r="B28" s="133"/>
      <c r="C28" s="158"/>
      <c r="D28" s="115"/>
      <c r="E28" s="127"/>
      <c r="F28" s="127"/>
      <c r="G28" s="127"/>
      <c r="H28" s="127"/>
      <c r="I28" s="127"/>
      <c r="J28" s="127"/>
      <c r="K28" s="106"/>
    </row>
    <row r="29" spans="1:11" ht="15.75" x14ac:dyDescent="0.2">
      <c r="A29" s="195" t="s">
        <v>554</v>
      </c>
      <c r="B29" s="195"/>
      <c r="C29" s="195"/>
      <c r="D29" s="195"/>
      <c r="E29" s="195"/>
      <c r="F29" s="195"/>
      <c r="G29" s="195"/>
      <c r="H29" s="195"/>
      <c r="I29" s="195"/>
      <c r="J29" s="195"/>
      <c r="K29" s="156"/>
    </row>
    <row r="30" spans="1:11" x14ac:dyDescent="0.2">
      <c r="A30" s="127" t="s">
        <v>691</v>
      </c>
      <c r="B30" s="167" t="s">
        <v>692</v>
      </c>
      <c r="C30" s="167" t="s">
        <v>693</v>
      </c>
      <c r="D30" s="6" t="s">
        <v>694</v>
      </c>
      <c r="E30" s="9">
        <v>0</v>
      </c>
      <c r="F30" s="9">
        <v>5</v>
      </c>
      <c r="G30" s="9">
        <v>5</v>
      </c>
      <c r="H30" s="9">
        <v>1</v>
      </c>
      <c r="I30" s="9" t="s">
        <v>10</v>
      </c>
      <c r="J30" s="9" t="s">
        <v>493</v>
      </c>
      <c r="K30" s="20"/>
    </row>
    <row r="31" spans="1:11" x14ac:dyDescent="0.2">
      <c r="A31" s="127" t="s">
        <v>695</v>
      </c>
      <c r="B31" s="167"/>
      <c r="C31" s="167"/>
      <c r="D31" s="6" t="s">
        <v>564</v>
      </c>
      <c r="E31" s="9">
        <v>0</v>
      </c>
      <c r="F31" s="9">
        <v>5</v>
      </c>
      <c r="G31" s="9">
        <v>5</v>
      </c>
      <c r="H31" s="9">
        <v>1</v>
      </c>
      <c r="I31" s="9" t="s">
        <v>58</v>
      </c>
      <c r="J31" s="9" t="s">
        <v>500</v>
      </c>
      <c r="K31" s="20"/>
    </row>
    <row r="32" spans="1:11" x14ac:dyDescent="0.2">
      <c r="A32" s="127" t="s">
        <v>696</v>
      </c>
      <c r="B32" s="167"/>
      <c r="C32" s="167"/>
      <c r="D32" s="6" t="s">
        <v>584</v>
      </c>
      <c r="E32" s="9">
        <v>0</v>
      </c>
      <c r="F32" s="9">
        <v>5</v>
      </c>
      <c r="G32" s="9">
        <v>5</v>
      </c>
      <c r="H32" s="9">
        <v>1</v>
      </c>
      <c r="I32" s="9" t="s">
        <v>58</v>
      </c>
      <c r="J32" s="9" t="s">
        <v>518</v>
      </c>
      <c r="K32" s="20"/>
    </row>
    <row r="33" spans="1:11" x14ac:dyDescent="0.2">
      <c r="A33" s="127" t="s">
        <v>697</v>
      </c>
      <c r="B33" s="167"/>
      <c r="C33" s="167"/>
      <c r="D33" s="6" t="s">
        <v>698</v>
      </c>
      <c r="E33" s="9">
        <v>0</v>
      </c>
      <c r="F33" s="9">
        <v>5</v>
      </c>
      <c r="G33" s="9">
        <v>5</v>
      </c>
      <c r="H33" s="9">
        <v>1</v>
      </c>
      <c r="I33" s="9" t="s">
        <v>10</v>
      </c>
      <c r="J33" s="9" t="s">
        <v>493</v>
      </c>
      <c r="K33" s="20"/>
    </row>
    <row r="34" spans="1:11" x14ac:dyDescent="0.2">
      <c r="A34" s="127" t="s">
        <v>699</v>
      </c>
      <c r="B34" s="167"/>
      <c r="C34" s="167"/>
      <c r="D34" s="6" t="s">
        <v>700</v>
      </c>
      <c r="E34" s="9">
        <v>0</v>
      </c>
      <c r="F34" s="9">
        <v>5</v>
      </c>
      <c r="G34" s="9">
        <v>5</v>
      </c>
      <c r="H34" s="9">
        <v>1</v>
      </c>
      <c r="I34" s="9" t="s">
        <v>10</v>
      </c>
      <c r="J34" s="9" t="s">
        <v>500</v>
      </c>
      <c r="K34" s="20"/>
    </row>
    <row r="35" spans="1:11" x14ac:dyDescent="0.2">
      <c r="A35" s="127" t="s">
        <v>701</v>
      </c>
      <c r="B35" s="167"/>
      <c r="C35" s="167"/>
      <c r="D35" s="6" t="s">
        <v>702</v>
      </c>
      <c r="E35" s="9">
        <v>0</v>
      </c>
      <c r="F35" s="9">
        <v>5</v>
      </c>
      <c r="G35" s="9">
        <v>5</v>
      </c>
      <c r="H35" s="9">
        <v>1</v>
      </c>
      <c r="I35" s="9" t="s">
        <v>58</v>
      </c>
      <c r="J35" s="9" t="s">
        <v>518</v>
      </c>
      <c r="K35" s="20"/>
    </row>
    <row r="36" spans="1:11" x14ac:dyDescent="0.2">
      <c r="A36" s="127" t="s">
        <v>703</v>
      </c>
      <c r="B36" s="167"/>
      <c r="C36" s="167"/>
      <c r="D36" s="6" t="s">
        <v>563</v>
      </c>
      <c r="E36" s="9">
        <v>0</v>
      </c>
      <c r="F36" s="9">
        <v>10</v>
      </c>
      <c r="G36" s="9">
        <v>10</v>
      </c>
      <c r="H36" s="9">
        <v>2</v>
      </c>
      <c r="I36" s="9" t="s">
        <v>10</v>
      </c>
      <c r="J36" s="9" t="s">
        <v>493</v>
      </c>
      <c r="K36" s="20"/>
    </row>
    <row r="37" spans="1:11" x14ac:dyDescent="0.2">
      <c r="A37" s="127" t="s">
        <v>704</v>
      </c>
      <c r="B37" s="167"/>
      <c r="C37" s="167"/>
      <c r="D37" s="6" t="s">
        <v>574</v>
      </c>
      <c r="E37" s="9">
        <v>0</v>
      </c>
      <c r="F37" s="9">
        <v>10</v>
      </c>
      <c r="G37" s="9">
        <v>10</v>
      </c>
      <c r="H37" s="9">
        <v>2</v>
      </c>
      <c r="I37" s="9" t="s">
        <v>58</v>
      </c>
      <c r="J37" s="9" t="s">
        <v>500</v>
      </c>
      <c r="K37" s="20"/>
    </row>
    <row r="38" spans="1:11" x14ac:dyDescent="0.2">
      <c r="A38" s="127" t="s">
        <v>705</v>
      </c>
      <c r="B38" s="167"/>
      <c r="C38" s="167"/>
      <c r="D38" s="6" t="s">
        <v>582</v>
      </c>
      <c r="E38" s="9">
        <v>0</v>
      </c>
      <c r="F38" s="9">
        <v>10</v>
      </c>
      <c r="G38" s="9">
        <v>10</v>
      </c>
      <c r="H38" s="9">
        <v>2</v>
      </c>
      <c r="I38" s="9" t="s">
        <v>58</v>
      </c>
      <c r="J38" s="9" t="s">
        <v>518</v>
      </c>
      <c r="K38" s="20"/>
    </row>
    <row r="39" spans="1:11" x14ac:dyDescent="0.2">
      <c r="A39" s="127" t="s">
        <v>706</v>
      </c>
      <c r="B39" s="167" t="s">
        <v>707</v>
      </c>
      <c r="C39" s="167" t="s">
        <v>204</v>
      </c>
      <c r="D39" s="6" t="s">
        <v>557</v>
      </c>
      <c r="E39" s="9">
        <v>0</v>
      </c>
      <c r="F39" s="9">
        <v>10</v>
      </c>
      <c r="G39" s="9">
        <v>10</v>
      </c>
      <c r="H39" s="9">
        <v>2</v>
      </c>
      <c r="I39" s="9" t="s">
        <v>10</v>
      </c>
      <c r="J39" s="9" t="s">
        <v>493</v>
      </c>
      <c r="K39" s="20"/>
    </row>
    <row r="40" spans="1:11" x14ac:dyDescent="0.2">
      <c r="A40" s="127" t="s">
        <v>708</v>
      </c>
      <c r="B40" s="167"/>
      <c r="C40" s="167"/>
      <c r="D40" s="6" t="s">
        <v>568</v>
      </c>
      <c r="E40" s="9">
        <v>0</v>
      </c>
      <c r="F40" s="9">
        <v>10</v>
      </c>
      <c r="G40" s="9">
        <v>10</v>
      </c>
      <c r="H40" s="9">
        <v>2</v>
      </c>
      <c r="I40" s="9" t="s">
        <v>10</v>
      </c>
      <c r="J40" s="9" t="s">
        <v>500</v>
      </c>
      <c r="K40" s="20"/>
    </row>
    <row r="41" spans="1:11" x14ac:dyDescent="0.2">
      <c r="A41" s="127" t="s">
        <v>709</v>
      </c>
      <c r="B41" s="167"/>
      <c r="C41" s="167"/>
      <c r="D41" s="6" t="s">
        <v>577</v>
      </c>
      <c r="E41" s="9">
        <v>0</v>
      </c>
      <c r="F41" s="9">
        <v>15</v>
      </c>
      <c r="G41" s="9">
        <v>15</v>
      </c>
      <c r="H41" s="9">
        <v>3</v>
      </c>
      <c r="I41" s="9" t="s">
        <v>58</v>
      </c>
      <c r="J41" s="9" t="s">
        <v>518</v>
      </c>
      <c r="K41" s="20"/>
    </row>
    <row r="42" spans="1:11" x14ac:dyDescent="0.2">
      <c r="A42" s="127" t="s">
        <v>710</v>
      </c>
      <c r="B42" s="167"/>
      <c r="C42" s="167"/>
      <c r="D42" s="6" t="s">
        <v>560</v>
      </c>
      <c r="E42" s="9">
        <v>5</v>
      </c>
      <c r="F42" s="9">
        <v>5</v>
      </c>
      <c r="G42" s="9">
        <v>10</v>
      </c>
      <c r="H42" s="9">
        <v>2</v>
      </c>
      <c r="I42" s="9" t="s">
        <v>10</v>
      </c>
      <c r="J42" s="9" t="s">
        <v>500</v>
      </c>
      <c r="K42" s="20"/>
    </row>
    <row r="43" spans="1:11" x14ac:dyDescent="0.2">
      <c r="A43" s="127" t="s">
        <v>711</v>
      </c>
      <c r="B43" s="167"/>
      <c r="C43" s="167"/>
      <c r="D43" s="6" t="s">
        <v>571</v>
      </c>
      <c r="E43" s="9">
        <v>5</v>
      </c>
      <c r="F43" s="9">
        <v>5</v>
      </c>
      <c r="G43" s="9">
        <v>10</v>
      </c>
      <c r="H43" s="9">
        <v>2</v>
      </c>
      <c r="I43" s="9" t="s">
        <v>58</v>
      </c>
      <c r="J43" s="9" t="s">
        <v>518</v>
      </c>
      <c r="K43" s="20"/>
    </row>
    <row r="44" spans="1:11" x14ac:dyDescent="0.2">
      <c r="A44" s="127" t="s">
        <v>712</v>
      </c>
      <c r="B44" s="106"/>
      <c r="C44" s="10"/>
      <c r="D44" s="6" t="s">
        <v>713</v>
      </c>
      <c r="E44" s="10"/>
      <c r="F44" s="10"/>
      <c r="G44" s="10"/>
      <c r="H44" s="10">
        <v>1</v>
      </c>
      <c r="I44" s="9"/>
      <c r="J44" s="10" t="s">
        <v>518</v>
      </c>
      <c r="K44" s="106"/>
    </row>
    <row r="45" spans="1:11" x14ac:dyDescent="0.2">
      <c r="A45" s="127"/>
      <c r="B45" s="106"/>
      <c r="C45" s="127"/>
      <c r="D45" s="138" t="s">
        <v>680</v>
      </c>
      <c r="E45" s="142">
        <f>SUM(E30:E44)</f>
        <v>10</v>
      </c>
      <c r="F45" s="142">
        <f>SUM(F30:F44)</f>
        <v>105</v>
      </c>
      <c r="G45" s="142">
        <v>115</v>
      </c>
      <c r="H45" s="142">
        <f>SUM(H30:H44)</f>
        <v>24</v>
      </c>
      <c r="I45" s="142"/>
      <c r="J45" s="142"/>
      <c r="K45" s="124"/>
    </row>
    <row r="46" spans="1:11" x14ac:dyDescent="0.2">
      <c r="A46" s="127"/>
      <c r="B46" s="106"/>
      <c r="C46" s="127"/>
      <c r="D46" s="138"/>
      <c r="E46" s="127"/>
      <c r="F46" s="139"/>
      <c r="G46" s="127"/>
      <c r="H46" s="127"/>
      <c r="I46" s="127"/>
      <c r="J46" s="127"/>
      <c r="K46" s="124"/>
    </row>
    <row r="47" spans="1:11" ht="15.75" x14ac:dyDescent="0.25">
      <c r="A47" s="196" t="s">
        <v>587</v>
      </c>
      <c r="B47" s="196"/>
      <c r="C47" s="196"/>
      <c r="D47" s="196"/>
      <c r="E47" s="196"/>
      <c r="F47" s="196"/>
      <c r="G47" s="196"/>
      <c r="H47" s="196"/>
      <c r="I47" s="196"/>
      <c r="J47" s="196"/>
      <c r="K47" s="156"/>
    </row>
    <row r="48" spans="1:11" x14ac:dyDescent="0.2">
      <c r="A48" s="127" t="s">
        <v>714</v>
      </c>
      <c r="B48" s="167" t="s">
        <v>588</v>
      </c>
      <c r="C48" s="167" t="s">
        <v>202</v>
      </c>
      <c r="D48" s="6" t="s">
        <v>590</v>
      </c>
      <c r="E48" s="9">
        <v>5</v>
      </c>
      <c r="F48" s="9">
        <v>10</v>
      </c>
      <c r="G48" s="9">
        <v>15</v>
      </c>
      <c r="H48" s="9">
        <v>2</v>
      </c>
      <c r="I48" s="9" t="s">
        <v>58</v>
      </c>
      <c r="J48" s="157" t="s">
        <v>493</v>
      </c>
      <c r="K48" s="20"/>
    </row>
    <row r="49" spans="1:11" x14ac:dyDescent="0.2">
      <c r="A49" s="127"/>
      <c r="B49" s="167"/>
      <c r="C49" s="167"/>
      <c r="D49" s="6"/>
      <c r="E49" s="9"/>
      <c r="F49" s="9"/>
      <c r="G49" s="9"/>
      <c r="H49" s="9"/>
      <c r="I49" s="9"/>
      <c r="J49" s="157"/>
      <c r="K49" s="20"/>
    </row>
    <row r="50" spans="1:11" x14ac:dyDescent="0.2">
      <c r="A50" s="127" t="s">
        <v>715</v>
      </c>
      <c r="B50" s="167"/>
      <c r="C50" s="167"/>
      <c r="D50" s="6" t="s">
        <v>716</v>
      </c>
      <c r="E50" s="9">
        <v>0</v>
      </c>
      <c r="F50" s="9">
        <v>10</v>
      </c>
      <c r="G50" s="9">
        <v>10</v>
      </c>
      <c r="H50" s="9">
        <v>2</v>
      </c>
      <c r="I50" s="9" t="s">
        <v>10</v>
      </c>
      <c r="J50" s="157" t="s">
        <v>493</v>
      </c>
      <c r="K50" s="20"/>
    </row>
    <row r="51" spans="1:11" x14ac:dyDescent="0.2">
      <c r="A51" s="127" t="s">
        <v>717</v>
      </c>
      <c r="B51" s="167"/>
      <c r="C51" s="167"/>
      <c r="D51" s="6" t="s">
        <v>718</v>
      </c>
      <c r="E51" s="9">
        <v>0</v>
      </c>
      <c r="F51" s="9">
        <v>10</v>
      </c>
      <c r="G51" s="9">
        <v>10</v>
      </c>
      <c r="H51" s="9">
        <v>2</v>
      </c>
      <c r="I51" s="9" t="s">
        <v>10</v>
      </c>
      <c r="J51" s="157" t="s">
        <v>493</v>
      </c>
      <c r="K51" s="20"/>
    </row>
    <row r="52" spans="1:11" ht="90" x14ac:dyDescent="0.2">
      <c r="A52" s="127" t="s">
        <v>719</v>
      </c>
      <c r="B52" s="167"/>
      <c r="C52" s="167"/>
      <c r="D52" s="6" t="s">
        <v>720</v>
      </c>
      <c r="E52" s="9">
        <v>0</v>
      </c>
      <c r="F52" s="9">
        <v>10</v>
      </c>
      <c r="G52" s="9">
        <v>10</v>
      </c>
      <c r="H52" s="9">
        <v>2</v>
      </c>
      <c r="I52" s="9" t="s">
        <v>10</v>
      </c>
      <c r="J52" s="157" t="s">
        <v>500</v>
      </c>
      <c r="K52" s="159" t="s">
        <v>721</v>
      </c>
    </row>
    <row r="53" spans="1:11" x14ac:dyDescent="0.2">
      <c r="A53" s="127" t="s">
        <v>722</v>
      </c>
      <c r="B53" s="167"/>
      <c r="C53" s="167"/>
      <c r="D53" s="6" t="s">
        <v>723</v>
      </c>
      <c r="E53" s="9">
        <v>0</v>
      </c>
      <c r="F53" s="9">
        <v>10</v>
      </c>
      <c r="G53" s="9">
        <v>10</v>
      </c>
      <c r="H53" s="9">
        <v>2</v>
      </c>
      <c r="I53" s="9" t="s">
        <v>10</v>
      </c>
      <c r="J53" s="157" t="s">
        <v>500</v>
      </c>
      <c r="K53" s="106"/>
    </row>
    <row r="54" spans="1:11" ht="90" x14ac:dyDescent="0.25">
      <c r="A54" s="127" t="s">
        <v>724</v>
      </c>
      <c r="B54" s="167"/>
      <c r="C54" s="167"/>
      <c r="D54" s="6" t="s">
        <v>725</v>
      </c>
      <c r="E54" s="9">
        <v>0</v>
      </c>
      <c r="F54" s="9">
        <v>10</v>
      </c>
      <c r="G54" s="9">
        <v>10</v>
      </c>
      <c r="H54" s="9">
        <v>2</v>
      </c>
      <c r="I54" s="9" t="s">
        <v>10</v>
      </c>
      <c r="J54" s="157" t="s">
        <v>500</v>
      </c>
      <c r="K54" s="160" t="s">
        <v>726</v>
      </c>
    </row>
    <row r="55" spans="1:11" ht="90" x14ac:dyDescent="0.25">
      <c r="A55" s="127" t="s">
        <v>727</v>
      </c>
      <c r="B55" s="167" t="s">
        <v>728</v>
      </c>
      <c r="C55" s="167" t="s">
        <v>203</v>
      </c>
      <c r="D55" s="6" t="s">
        <v>729</v>
      </c>
      <c r="E55" s="9">
        <v>10</v>
      </c>
      <c r="F55" s="9">
        <v>10</v>
      </c>
      <c r="G55" s="9">
        <v>20</v>
      </c>
      <c r="H55" s="9">
        <v>4</v>
      </c>
      <c r="I55" s="9" t="s">
        <v>730</v>
      </c>
      <c r="J55" s="157" t="s">
        <v>500</v>
      </c>
      <c r="K55" s="160" t="s">
        <v>726</v>
      </c>
    </row>
    <row r="56" spans="1:11" ht="120" x14ac:dyDescent="0.25">
      <c r="A56" s="127" t="s">
        <v>731</v>
      </c>
      <c r="B56" s="167"/>
      <c r="C56" s="167"/>
      <c r="D56" s="6" t="s">
        <v>732</v>
      </c>
      <c r="E56" s="9">
        <v>10</v>
      </c>
      <c r="F56" s="9">
        <v>10</v>
      </c>
      <c r="G56" s="9">
        <v>20</v>
      </c>
      <c r="H56" s="9">
        <v>4</v>
      </c>
      <c r="I56" s="9" t="s">
        <v>58</v>
      </c>
      <c r="J56" s="157" t="s">
        <v>518</v>
      </c>
      <c r="K56" s="160" t="s">
        <v>733</v>
      </c>
    </row>
    <row r="57" spans="1:11" x14ac:dyDescent="0.2">
      <c r="A57" s="127" t="s">
        <v>734</v>
      </c>
      <c r="B57" s="167"/>
      <c r="C57" s="167"/>
      <c r="D57" s="6" t="s">
        <v>592</v>
      </c>
      <c r="E57" s="9">
        <v>0</v>
      </c>
      <c r="F57" s="9">
        <v>10</v>
      </c>
      <c r="G57" s="9">
        <v>10</v>
      </c>
      <c r="H57" s="9">
        <v>3</v>
      </c>
      <c r="I57" s="9" t="s">
        <v>10</v>
      </c>
      <c r="J57" s="157" t="s">
        <v>518</v>
      </c>
      <c r="K57" s="106"/>
    </row>
    <row r="58" spans="1:11" x14ac:dyDescent="0.2">
      <c r="A58" s="127" t="s">
        <v>735</v>
      </c>
      <c r="B58" s="106"/>
      <c r="C58" s="106"/>
      <c r="D58" s="6" t="s">
        <v>596</v>
      </c>
      <c r="E58" s="10"/>
      <c r="F58" s="10"/>
      <c r="G58" s="10"/>
      <c r="H58" s="10">
        <v>1</v>
      </c>
      <c r="I58" s="10"/>
      <c r="J58" s="157" t="s">
        <v>518</v>
      </c>
      <c r="K58" s="106"/>
    </row>
    <row r="59" spans="1:11" x14ac:dyDescent="0.2">
      <c r="A59" s="12"/>
      <c r="B59" s="106"/>
      <c r="C59" s="106"/>
      <c r="D59" s="138" t="s">
        <v>680</v>
      </c>
      <c r="E59" s="127">
        <f>SUM(E48:E58)</f>
        <v>25</v>
      </c>
      <c r="F59" s="127">
        <f>SUM(F48:F58)</f>
        <v>90</v>
      </c>
      <c r="G59" s="127">
        <f>SUM(G48:G58)</f>
        <v>115</v>
      </c>
      <c r="H59" s="127">
        <f>SUM(H48:H58)</f>
        <v>24</v>
      </c>
      <c r="I59" s="127"/>
      <c r="J59" s="161"/>
      <c r="K59" s="106"/>
    </row>
    <row r="60" spans="1:11" x14ac:dyDescent="0.2">
      <c r="A60" s="127"/>
      <c r="B60" s="127"/>
      <c r="C60" s="127"/>
      <c r="D60" s="138"/>
      <c r="E60" s="127"/>
      <c r="F60" s="139"/>
      <c r="G60" s="127"/>
      <c r="H60" s="127"/>
      <c r="I60" s="127"/>
      <c r="J60" s="127"/>
      <c r="K60" s="106"/>
    </row>
    <row r="61" spans="1:11" ht="15.75" x14ac:dyDescent="0.25">
      <c r="A61" s="196" t="s">
        <v>597</v>
      </c>
      <c r="B61" s="196"/>
      <c r="C61" s="196"/>
      <c r="D61" s="196"/>
      <c r="E61" s="196"/>
      <c r="F61" s="196"/>
      <c r="G61" s="196"/>
      <c r="H61" s="196"/>
      <c r="I61" s="196"/>
      <c r="J61" s="196"/>
      <c r="K61" s="156"/>
    </row>
    <row r="62" spans="1:11" x14ac:dyDescent="0.2">
      <c r="A62" s="127" t="s">
        <v>736</v>
      </c>
      <c r="B62" s="167" t="s">
        <v>737</v>
      </c>
      <c r="C62" s="197" t="s">
        <v>198</v>
      </c>
      <c r="D62" s="8" t="s">
        <v>738</v>
      </c>
      <c r="E62" s="9">
        <v>15</v>
      </c>
      <c r="F62" s="9">
        <v>0</v>
      </c>
      <c r="G62" s="9">
        <v>15</v>
      </c>
      <c r="H62" s="9">
        <v>3</v>
      </c>
      <c r="I62" s="9" t="s">
        <v>58</v>
      </c>
      <c r="J62" s="157" t="s">
        <v>493</v>
      </c>
      <c r="K62" s="20"/>
    </row>
    <row r="63" spans="1:11" ht="25.5" x14ac:dyDescent="0.2">
      <c r="A63" s="127" t="s">
        <v>739</v>
      </c>
      <c r="B63" s="167"/>
      <c r="C63" s="197"/>
      <c r="D63" s="8" t="s">
        <v>740</v>
      </c>
      <c r="E63" s="9">
        <v>10</v>
      </c>
      <c r="F63" s="9">
        <v>10</v>
      </c>
      <c r="G63" s="9">
        <v>20</v>
      </c>
      <c r="H63" s="9">
        <v>4</v>
      </c>
      <c r="I63" s="9" t="s">
        <v>10</v>
      </c>
      <c r="J63" s="157" t="s">
        <v>493</v>
      </c>
      <c r="K63" s="20" t="s">
        <v>9</v>
      </c>
    </row>
    <row r="64" spans="1:11" x14ac:dyDescent="0.2">
      <c r="A64" s="127" t="s">
        <v>741</v>
      </c>
      <c r="B64" s="167"/>
      <c r="C64" s="197"/>
      <c r="D64" s="8" t="s">
        <v>598</v>
      </c>
      <c r="E64" s="9">
        <v>10</v>
      </c>
      <c r="F64" s="9">
        <v>10</v>
      </c>
      <c r="G64" s="9">
        <v>20</v>
      </c>
      <c r="H64" s="9">
        <v>4</v>
      </c>
      <c r="I64" s="9" t="s">
        <v>58</v>
      </c>
      <c r="J64" s="157" t="s">
        <v>500</v>
      </c>
      <c r="K64" s="20"/>
    </row>
    <row r="65" spans="1:11" x14ac:dyDescent="0.2">
      <c r="A65" s="127" t="s">
        <v>742</v>
      </c>
      <c r="B65" s="167" t="s">
        <v>743</v>
      </c>
      <c r="C65" s="167" t="s">
        <v>199</v>
      </c>
      <c r="D65" s="8" t="s">
        <v>744</v>
      </c>
      <c r="E65" s="9">
        <v>10</v>
      </c>
      <c r="F65" s="9">
        <v>10</v>
      </c>
      <c r="G65" s="9">
        <v>20</v>
      </c>
      <c r="H65" s="9">
        <v>4</v>
      </c>
      <c r="I65" s="9" t="s">
        <v>10</v>
      </c>
      <c r="J65" s="157" t="s">
        <v>500</v>
      </c>
      <c r="K65" s="20"/>
    </row>
    <row r="66" spans="1:11" ht="25.5" x14ac:dyDescent="0.2">
      <c r="A66" s="127" t="s">
        <v>745</v>
      </c>
      <c r="B66" s="167"/>
      <c r="C66" s="167"/>
      <c r="D66" s="8" t="s">
        <v>601</v>
      </c>
      <c r="E66" s="9">
        <v>10</v>
      </c>
      <c r="F66" s="9">
        <v>10</v>
      </c>
      <c r="G66" s="9">
        <v>20</v>
      </c>
      <c r="H66" s="9">
        <v>4</v>
      </c>
      <c r="I66" s="141" t="s">
        <v>746</v>
      </c>
      <c r="J66" s="157" t="s">
        <v>518</v>
      </c>
      <c r="K66" s="20"/>
    </row>
    <row r="67" spans="1:11" ht="76.5" x14ac:dyDescent="0.2">
      <c r="A67" s="127" t="s">
        <v>747</v>
      </c>
      <c r="B67" s="106" t="s">
        <v>748</v>
      </c>
      <c r="C67" s="106" t="s">
        <v>199</v>
      </c>
      <c r="D67" s="6" t="s">
        <v>749</v>
      </c>
      <c r="E67" s="9">
        <v>10</v>
      </c>
      <c r="F67" s="9">
        <v>10</v>
      </c>
      <c r="G67" s="9">
        <v>20</v>
      </c>
      <c r="H67" s="9">
        <v>4</v>
      </c>
      <c r="I67" s="9" t="s">
        <v>58</v>
      </c>
      <c r="J67" s="157" t="s">
        <v>518</v>
      </c>
      <c r="K67" s="20"/>
    </row>
    <row r="68" spans="1:11" x14ac:dyDescent="0.2">
      <c r="A68" s="127" t="s">
        <v>750</v>
      </c>
      <c r="B68" s="10"/>
      <c r="C68" s="12"/>
      <c r="D68" s="6" t="s">
        <v>604</v>
      </c>
      <c r="E68" s="10"/>
      <c r="F68" s="10"/>
      <c r="G68" s="9"/>
      <c r="H68" s="9">
        <v>1</v>
      </c>
      <c r="I68" s="10"/>
      <c r="J68" s="157" t="s">
        <v>518</v>
      </c>
      <c r="K68" s="106"/>
    </row>
    <row r="69" spans="1:11" x14ac:dyDescent="0.2">
      <c r="A69" s="158"/>
      <c r="B69" s="133"/>
      <c r="C69" s="158"/>
      <c r="D69" s="115" t="s">
        <v>680</v>
      </c>
      <c r="E69" s="127">
        <v>65</v>
      </c>
      <c r="F69" s="127">
        <v>50</v>
      </c>
      <c r="G69" s="127">
        <v>115</v>
      </c>
      <c r="H69" s="127">
        <f>SUM(H62:H68)</f>
        <v>24</v>
      </c>
      <c r="I69" s="127"/>
      <c r="J69" s="127"/>
      <c r="K69" s="124"/>
    </row>
    <row r="70" spans="1:11" x14ac:dyDescent="0.2">
      <c r="A70" s="143"/>
      <c r="B70" s="5"/>
      <c r="C70" s="143"/>
      <c r="D70" s="143"/>
      <c r="E70" s="10"/>
      <c r="F70" s="10"/>
      <c r="G70" s="10"/>
      <c r="H70" s="10"/>
      <c r="I70" s="10"/>
      <c r="J70" s="10"/>
      <c r="K70" s="124"/>
    </row>
    <row r="71" spans="1:11" ht="15.75" x14ac:dyDescent="0.25">
      <c r="A71" s="196" t="s">
        <v>605</v>
      </c>
      <c r="B71" s="196"/>
      <c r="C71" s="196"/>
      <c r="D71" s="196"/>
      <c r="E71" s="196"/>
      <c r="F71" s="196"/>
      <c r="G71" s="196"/>
      <c r="H71" s="196"/>
      <c r="I71" s="196"/>
      <c r="J71" s="196"/>
      <c r="K71" s="156"/>
    </row>
    <row r="72" spans="1:11" x14ac:dyDescent="0.2">
      <c r="A72" s="127" t="s">
        <v>751</v>
      </c>
      <c r="B72" s="167" t="s">
        <v>752</v>
      </c>
      <c r="C72" s="167" t="s">
        <v>202</v>
      </c>
      <c r="D72" s="6" t="s">
        <v>753</v>
      </c>
      <c r="E72" s="9">
        <v>0</v>
      </c>
      <c r="F72" s="9">
        <v>15</v>
      </c>
      <c r="G72" s="9">
        <v>15</v>
      </c>
      <c r="H72" s="9">
        <v>3</v>
      </c>
      <c r="I72" s="106" t="s">
        <v>10</v>
      </c>
      <c r="J72" s="106" t="s">
        <v>493</v>
      </c>
      <c r="K72" s="106"/>
    </row>
    <row r="73" spans="1:11" x14ac:dyDescent="0.2">
      <c r="A73" s="127" t="s">
        <v>754</v>
      </c>
      <c r="B73" s="167"/>
      <c r="C73" s="167"/>
      <c r="D73" s="6" t="s">
        <v>755</v>
      </c>
      <c r="E73" s="9">
        <v>10</v>
      </c>
      <c r="F73" s="9">
        <v>10</v>
      </c>
      <c r="G73" s="9">
        <v>20</v>
      </c>
      <c r="H73" s="9">
        <v>4</v>
      </c>
      <c r="I73" s="9" t="s">
        <v>10</v>
      </c>
      <c r="J73" s="9" t="s">
        <v>493</v>
      </c>
      <c r="K73" s="20"/>
    </row>
    <row r="74" spans="1:11" x14ac:dyDescent="0.2">
      <c r="A74" s="127" t="s">
        <v>756</v>
      </c>
      <c r="B74" s="167"/>
      <c r="C74" s="167"/>
      <c r="D74" s="6" t="s">
        <v>606</v>
      </c>
      <c r="E74" s="9">
        <v>10</v>
      </c>
      <c r="F74" s="9">
        <v>10</v>
      </c>
      <c r="G74" s="9">
        <v>20</v>
      </c>
      <c r="H74" s="9">
        <v>4</v>
      </c>
      <c r="I74" s="9" t="s">
        <v>58</v>
      </c>
      <c r="J74" s="9" t="s">
        <v>500</v>
      </c>
      <c r="K74" s="20"/>
    </row>
    <row r="75" spans="1:11" ht="60" x14ac:dyDescent="0.25">
      <c r="A75" s="127" t="s">
        <v>757</v>
      </c>
      <c r="B75" s="167" t="s">
        <v>758</v>
      </c>
      <c r="C75" s="167" t="s">
        <v>201</v>
      </c>
      <c r="D75" s="6" t="s">
        <v>759</v>
      </c>
      <c r="E75" s="9">
        <v>10</v>
      </c>
      <c r="F75" s="9">
        <v>10</v>
      </c>
      <c r="G75" s="9">
        <v>20</v>
      </c>
      <c r="H75" s="9">
        <v>4</v>
      </c>
      <c r="I75" s="9" t="s">
        <v>10</v>
      </c>
      <c r="J75" s="9" t="s">
        <v>500</v>
      </c>
      <c r="K75" s="160" t="s">
        <v>760</v>
      </c>
    </row>
    <row r="76" spans="1:11" ht="120" x14ac:dyDescent="0.25">
      <c r="A76" s="127" t="s">
        <v>761</v>
      </c>
      <c r="B76" s="167"/>
      <c r="C76" s="167"/>
      <c r="D76" s="6" t="s">
        <v>608</v>
      </c>
      <c r="E76" s="9">
        <v>10</v>
      </c>
      <c r="F76" s="9">
        <v>10</v>
      </c>
      <c r="G76" s="9">
        <v>20</v>
      </c>
      <c r="H76" s="9">
        <v>4</v>
      </c>
      <c r="I76" s="9" t="s">
        <v>58</v>
      </c>
      <c r="J76" s="9" t="s">
        <v>518</v>
      </c>
      <c r="K76" s="160" t="s">
        <v>762</v>
      </c>
    </row>
    <row r="77" spans="1:11" ht="120" x14ac:dyDescent="0.25">
      <c r="A77" s="127" t="s">
        <v>763</v>
      </c>
      <c r="B77" s="167"/>
      <c r="C77" s="167"/>
      <c r="D77" s="6" t="s">
        <v>764</v>
      </c>
      <c r="E77" s="9">
        <v>10</v>
      </c>
      <c r="F77" s="9">
        <v>10</v>
      </c>
      <c r="G77" s="9">
        <v>20</v>
      </c>
      <c r="H77" s="9">
        <v>4</v>
      </c>
      <c r="I77" s="9" t="s">
        <v>10</v>
      </c>
      <c r="J77" s="9" t="s">
        <v>518</v>
      </c>
      <c r="K77" s="160" t="s">
        <v>765</v>
      </c>
    </row>
    <row r="78" spans="1:11" x14ac:dyDescent="0.2">
      <c r="A78" s="127" t="s">
        <v>766</v>
      </c>
      <c r="B78" s="134"/>
      <c r="C78" s="12"/>
      <c r="D78" s="6" t="s">
        <v>613</v>
      </c>
      <c r="E78" s="10"/>
      <c r="F78" s="9"/>
      <c r="G78" s="10"/>
      <c r="H78" s="10">
        <v>1</v>
      </c>
      <c r="I78" s="10"/>
      <c r="J78" s="10">
        <v>6</v>
      </c>
      <c r="K78" s="106"/>
    </row>
    <row r="79" spans="1:11" x14ac:dyDescent="0.2">
      <c r="A79" s="12"/>
      <c r="B79" s="10"/>
      <c r="C79" s="12"/>
      <c r="D79" s="115" t="s">
        <v>680</v>
      </c>
      <c r="E79" s="127">
        <v>50</v>
      </c>
      <c r="F79" s="139">
        <v>65</v>
      </c>
      <c r="G79" s="127">
        <v>115</v>
      </c>
      <c r="H79" s="127">
        <f>SUM(H72:H78)</f>
        <v>24</v>
      </c>
      <c r="I79" s="127"/>
      <c r="J79" s="127"/>
      <c r="K79" s="124"/>
    </row>
    <row r="80" spans="1:11" x14ac:dyDescent="0.2">
      <c r="A80" s="143"/>
      <c r="B80" s="5"/>
      <c r="C80" s="143"/>
      <c r="D80" s="143"/>
      <c r="E80" s="10"/>
      <c r="F80" s="10"/>
      <c r="G80" s="10"/>
      <c r="H80" s="10"/>
      <c r="I80" s="10"/>
      <c r="J80" s="10"/>
      <c r="K80" s="106"/>
    </row>
    <row r="81" spans="1:11" ht="15.75" x14ac:dyDescent="0.25">
      <c r="A81" s="196" t="s">
        <v>614</v>
      </c>
      <c r="B81" s="196"/>
      <c r="C81" s="196"/>
      <c r="D81" s="196"/>
      <c r="E81" s="196"/>
      <c r="F81" s="196"/>
      <c r="G81" s="196"/>
      <c r="H81" s="196"/>
      <c r="I81" s="196"/>
      <c r="J81" s="196"/>
      <c r="K81" s="156"/>
    </row>
    <row r="82" spans="1:11" x14ac:dyDescent="0.2">
      <c r="A82" s="127" t="s">
        <v>767</v>
      </c>
      <c r="B82" s="167" t="s">
        <v>768</v>
      </c>
      <c r="C82" s="167" t="s">
        <v>422</v>
      </c>
      <c r="D82" s="143" t="s">
        <v>617</v>
      </c>
      <c r="E82" s="10">
        <v>5</v>
      </c>
      <c r="F82" s="9">
        <v>5</v>
      </c>
      <c r="G82" s="10">
        <v>10</v>
      </c>
      <c r="H82" s="10">
        <v>2</v>
      </c>
      <c r="I82" s="10" t="s">
        <v>58</v>
      </c>
      <c r="J82" s="9" t="s">
        <v>493</v>
      </c>
      <c r="K82" s="20"/>
    </row>
    <row r="83" spans="1:11" x14ac:dyDescent="0.2">
      <c r="A83" s="127" t="s">
        <v>769</v>
      </c>
      <c r="B83" s="167"/>
      <c r="C83" s="167"/>
      <c r="D83" s="143" t="s">
        <v>626</v>
      </c>
      <c r="E83" s="10">
        <v>5</v>
      </c>
      <c r="F83" s="9">
        <v>5</v>
      </c>
      <c r="G83" s="10">
        <v>10</v>
      </c>
      <c r="H83" s="10">
        <v>2</v>
      </c>
      <c r="I83" s="10" t="s">
        <v>58</v>
      </c>
      <c r="J83" s="9" t="s">
        <v>500</v>
      </c>
      <c r="K83" s="20"/>
    </row>
    <row r="84" spans="1:11" x14ac:dyDescent="0.2">
      <c r="A84" s="127" t="s">
        <v>770</v>
      </c>
      <c r="B84" s="167"/>
      <c r="C84" s="167"/>
      <c r="D84" s="143" t="s">
        <v>623</v>
      </c>
      <c r="E84" s="10">
        <v>0</v>
      </c>
      <c r="F84" s="9">
        <v>10</v>
      </c>
      <c r="G84" s="10">
        <v>10</v>
      </c>
      <c r="H84" s="10">
        <v>2</v>
      </c>
      <c r="I84" s="10" t="s">
        <v>10</v>
      </c>
      <c r="J84" s="9" t="s">
        <v>493</v>
      </c>
      <c r="K84" s="20"/>
    </row>
    <row r="85" spans="1:11" x14ac:dyDescent="0.2">
      <c r="A85" s="127" t="s">
        <v>771</v>
      </c>
      <c r="B85" s="167"/>
      <c r="C85" s="167"/>
      <c r="D85" s="143" t="s">
        <v>629</v>
      </c>
      <c r="E85" s="10">
        <v>0</v>
      </c>
      <c r="F85" s="9">
        <v>10</v>
      </c>
      <c r="G85" s="10">
        <v>10</v>
      </c>
      <c r="H85" s="10">
        <v>2</v>
      </c>
      <c r="I85" s="10" t="s">
        <v>10</v>
      </c>
      <c r="J85" s="9" t="s">
        <v>500</v>
      </c>
      <c r="K85" s="20"/>
    </row>
    <row r="86" spans="1:11" x14ac:dyDescent="0.2">
      <c r="A86" s="127" t="s">
        <v>772</v>
      </c>
      <c r="B86" s="167"/>
      <c r="C86" s="167"/>
      <c r="D86" s="143" t="s">
        <v>632</v>
      </c>
      <c r="E86" s="10">
        <v>5</v>
      </c>
      <c r="F86" s="9">
        <v>5</v>
      </c>
      <c r="G86" s="10">
        <v>10</v>
      </c>
      <c r="H86" s="10">
        <v>2</v>
      </c>
      <c r="I86" s="10" t="s">
        <v>10</v>
      </c>
      <c r="J86" s="9" t="s">
        <v>500</v>
      </c>
      <c r="K86" s="20"/>
    </row>
    <row r="87" spans="1:11" x14ac:dyDescent="0.2">
      <c r="A87" s="127" t="s">
        <v>773</v>
      </c>
      <c r="B87" s="167"/>
      <c r="C87" s="167"/>
      <c r="D87" s="143" t="s">
        <v>635</v>
      </c>
      <c r="E87" s="10">
        <v>5</v>
      </c>
      <c r="F87" s="9">
        <v>5</v>
      </c>
      <c r="G87" s="10">
        <v>10</v>
      </c>
      <c r="H87" s="10">
        <v>2</v>
      </c>
      <c r="I87" s="10" t="s">
        <v>58</v>
      </c>
      <c r="J87" s="9" t="s">
        <v>500</v>
      </c>
      <c r="K87" s="20"/>
    </row>
    <row r="88" spans="1:11" x14ac:dyDescent="0.2">
      <c r="A88" s="127" t="s">
        <v>774</v>
      </c>
      <c r="B88" s="167" t="s">
        <v>775</v>
      </c>
      <c r="C88" s="167" t="s">
        <v>183</v>
      </c>
      <c r="D88" s="143" t="s">
        <v>618</v>
      </c>
      <c r="E88" s="10">
        <v>5</v>
      </c>
      <c r="F88" s="9">
        <v>10</v>
      </c>
      <c r="G88" s="10">
        <v>15</v>
      </c>
      <c r="H88" s="10">
        <v>2</v>
      </c>
      <c r="I88" s="10" t="s">
        <v>10</v>
      </c>
      <c r="J88" s="9" t="s">
        <v>493</v>
      </c>
      <c r="K88" s="20"/>
    </row>
    <row r="89" spans="1:11" x14ac:dyDescent="0.2">
      <c r="A89" s="127" t="s">
        <v>776</v>
      </c>
      <c r="B89" s="167"/>
      <c r="C89" s="167"/>
      <c r="D89" s="143" t="s">
        <v>636</v>
      </c>
      <c r="E89" s="10">
        <v>0</v>
      </c>
      <c r="F89" s="9">
        <v>20</v>
      </c>
      <c r="G89" s="10">
        <v>20</v>
      </c>
      <c r="H89" s="10">
        <v>4</v>
      </c>
      <c r="I89" s="10" t="s">
        <v>10</v>
      </c>
      <c r="J89" s="9" t="s">
        <v>518</v>
      </c>
      <c r="K89" s="20"/>
    </row>
    <row r="90" spans="1:11" ht="105" x14ac:dyDescent="0.25">
      <c r="A90" s="127" t="s">
        <v>777</v>
      </c>
      <c r="B90" s="167"/>
      <c r="C90" s="167"/>
      <c r="D90" s="143" t="s">
        <v>638</v>
      </c>
      <c r="E90" s="10">
        <v>5</v>
      </c>
      <c r="F90" s="9">
        <v>10</v>
      </c>
      <c r="G90" s="10">
        <v>15</v>
      </c>
      <c r="H90" s="10">
        <v>4</v>
      </c>
      <c r="I90" s="10" t="s">
        <v>10</v>
      </c>
      <c r="J90" s="9" t="s">
        <v>518</v>
      </c>
      <c r="K90" s="160" t="s">
        <v>778</v>
      </c>
    </row>
    <row r="91" spans="1:11" x14ac:dyDescent="0.2">
      <c r="A91" s="127" t="s">
        <v>779</v>
      </c>
      <c r="B91" s="167"/>
      <c r="C91" s="167"/>
      <c r="D91" s="143" t="s">
        <v>550</v>
      </c>
      <c r="E91" s="10">
        <v>0</v>
      </c>
      <c r="F91" s="9">
        <v>5</v>
      </c>
      <c r="G91" s="10">
        <v>5</v>
      </c>
      <c r="H91" s="10">
        <v>1</v>
      </c>
      <c r="I91" s="10" t="s">
        <v>780</v>
      </c>
      <c r="J91" s="9" t="s">
        <v>518</v>
      </c>
      <c r="K91" s="20"/>
    </row>
    <row r="92" spans="1:11" x14ac:dyDescent="0.2">
      <c r="A92" s="127" t="s">
        <v>781</v>
      </c>
      <c r="B92" s="133"/>
      <c r="C92" s="158"/>
      <c r="D92" s="143" t="s">
        <v>782</v>
      </c>
      <c r="E92" s="10"/>
      <c r="F92" s="9"/>
      <c r="G92" s="10"/>
      <c r="H92" s="10">
        <v>1</v>
      </c>
      <c r="I92" s="10"/>
      <c r="J92" s="9">
        <v>6</v>
      </c>
      <c r="K92" s="20"/>
    </row>
    <row r="93" spans="1:11" x14ac:dyDescent="0.2">
      <c r="A93" s="158"/>
      <c r="B93" s="133"/>
      <c r="C93" s="158"/>
      <c r="D93" s="158" t="s">
        <v>680</v>
      </c>
      <c r="E93" s="127">
        <v>30</v>
      </c>
      <c r="F93" s="139">
        <v>85</v>
      </c>
      <c r="G93" s="127">
        <v>115</v>
      </c>
      <c r="H93" s="127">
        <f>SUM(H82:H92)</f>
        <v>24</v>
      </c>
      <c r="I93" s="10"/>
      <c r="J93" s="10"/>
      <c r="K93" s="162"/>
    </row>
    <row r="94" spans="1:11" x14ac:dyDescent="0.2">
      <c r="A94" s="143"/>
      <c r="B94" s="5"/>
      <c r="C94" s="143"/>
      <c r="D94" s="143"/>
      <c r="E94" s="10"/>
      <c r="F94" s="10"/>
      <c r="G94" s="10"/>
      <c r="H94" s="10"/>
      <c r="I94" s="10"/>
      <c r="J94" s="10"/>
      <c r="K94" s="106"/>
    </row>
    <row r="95" spans="1:11" ht="15.75" x14ac:dyDescent="0.2">
      <c r="A95" s="195" t="s">
        <v>643</v>
      </c>
      <c r="B95" s="195"/>
      <c r="C95" s="195"/>
      <c r="D95" s="195"/>
      <c r="E95" s="195"/>
      <c r="F95" s="195"/>
      <c r="G95" s="195"/>
      <c r="H95" s="195"/>
      <c r="I95" s="195"/>
      <c r="J95" s="195"/>
      <c r="K95" s="156"/>
    </row>
    <row r="96" spans="1:11" x14ac:dyDescent="0.2">
      <c r="A96" s="127" t="s">
        <v>783</v>
      </c>
      <c r="B96" s="167" t="s">
        <v>784</v>
      </c>
      <c r="C96" s="167" t="s">
        <v>209</v>
      </c>
      <c r="D96" s="6" t="s">
        <v>785</v>
      </c>
      <c r="E96" s="9">
        <v>10</v>
      </c>
      <c r="F96" s="9">
        <v>0</v>
      </c>
      <c r="G96" s="9">
        <v>10</v>
      </c>
      <c r="H96" s="9">
        <v>2</v>
      </c>
      <c r="I96" s="9" t="s">
        <v>58</v>
      </c>
      <c r="J96" s="9" t="s">
        <v>493</v>
      </c>
      <c r="K96" s="20"/>
    </row>
    <row r="97" spans="1:11" x14ac:dyDescent="0.2">
      <c r="A97" s="127" t="s">
        <v>786</v>
      </c>
      <c r="B97" s="167"/>
      <c r="C97" s="167"/>
      <c r="D97" s="6" t="s">
        <v>787</v>
      </c>
      <c r="E97" s="9">
        <v>0</v>
      </c>
      <c r="F97" s="9">
        <v>15</v>
      </c>
      <c r="G97" s="9">
        <v>15</v>
      </c>
      <c r="H97" s="9">
        <v>3</v>
      </c>
      <c r="I97" s="9" t="s">
        <v>10</v>
      </c>
      <c r="J97" s="9" t="s">
        <v>493</v>
      </c>
      <c r="K97" s="20"/>
    </row>
    <row r="98" spans="1:11" x14ac:dyDescent="0.2">
      <c r="A98" s="127" t="s">
        <v>788</v>
      </c>
      <c r="B98" s="167"/>
      <c r="C98" s="167"/>
      <c r="D98" s="6" t="s">
        <v>789</v>
      </c>
      <c r="E98" s="9">
        <v>0</v>
      </c>
      <c r="F98" s="9">
        <v>10</v>
      </c>
      <c r="G98" s="9">
        <v>10</v>
      </c>
      <c r="H98" s="9">
        <v>2</v>
      </c>
      <c r="I98" s="9" t="s">
        <v>10</v>
      </c>
      <c r="J98" s="9" t="s">
        <v>493</v>
      </c>
      <c r="K98" s="20"/>
    </row>
    <row r="99" spans="1:11" x14ac:dyDescent="0.2">
      <c r="A99" s="127" t="s">
        <v>790</v>
      </c>
      <c r="B99" s="167"/>
      <c r="C99" s="167"/>
      <c r="D99" s="6" t="s">
        <v>644</v>
      </c>
      <c r="E99" s="9">
        <v>5</v>
      </c>
      <c r="F99" s="9">
        <v>0</v>
      </c>
      <c r="G99" s="9">
        <v>5</v>
      </c>
      <c r="H99" s="9">
        <v>1</v>
      </c>
      <c r="I99" s="9" t="s">
        <v>58</v>
      </c>
      <c r="J99" s="9" t="s">
        <v>500</v>
      </c>
      <c r="K99" s="20"/>
    </row>
    <row r="100" spans="1:11" x14ac:dyDescent="0.2">
      <c r="A100" s="127" t="s">
        <v>791</v>
      </c>
      <c r="B100" s="167"/>
      <c r="C100" s="167"/>
      <c r="D100" s="6" t="s">
        <v>792</v>
      </c>
      <c r="E100" s="9">
        <v>0</v>
      </c>
      <c r="F100" s="9">
        <v>15</v>
      </c>
      <c r="G100" s="9">
        <v>15</v>
      </c>
      <c r="H100" s="9">
        <v>3</v>
      </c>
      <c r="I100" s="9" t="s">
        <v>10</v>
      </c>
      <c r="J100" s="9" t="s">
        <v>500</v>
      </c>
      <c r="K100" s="20"/>
    </row>
    <row r="101" spans="1:11" x14ac:dyDescent="0.2">
      <c r="A101" s="127" t="s">
        <v>793</v>
      </c>
      <c r="B101" s="167" t="s">
        <v>794</v>
      </c>
      <c r="C101" s="167" t="s">
        <v>795</v>
      </c>
      <c r="D101" s="6" t="s">
        <v>796</v>
      </c>
      <c r="E101" s="9">
        <v>0</v>
      </c>
      <c r="F101" s="9">
        <v>20</v>
      </c>
      <c r="G101" s="9">
        <v>20</v>
      </c>
      <c r="H101" s="9">
        <v>4</v>
      </c>
      <c r="I101" s="9" t="s">
        <v>10</v>
      </c>
      <c r="J101" s="9" t="s">
        <v>500</v>
      </c>
      <c r="K101" s="20"/>
    </row>
    <row r="102" spans="1:11" x14ac:dyDescent="0.2">
      <c r="A102" s="127" t="s">
        <v>797</v>
      </c>
      <c r="B102" s="167"/>
      <c r="C102" s="167"/>
      <c r="D102" s="6" t="s">
        <v>646</v>
      </c>
      <c r="E102" s="9">
        <v>0</v>
      </c>
      <c r="F102" s="9">
        <v>20</v>
      </c>
      <c r="G102" s="9">
        <v>20</v>
      </c>
      <c r="H102" s="9">
        <v>4</v>
      </c>
      <c r="I102" s="9" t="s">
        <v>10</v>
      </c>
      <c r="J102" s="9" t="s">
        <v>518</v>
      </c>
      <c r="K102" s="20"/>
    </row>
    <row r="103" spans="1:11" ht="51" x14ac:dyDescent="0.2">
      <c r="A103" s="127" t="s">
        <v>798</v>
      </c>
      <c r="B103" s="106" t="s">
        <v>799</v>
      </c>
      <c r="C103" s="106" t="s">
        <v>209</v>
      </c>
      <c r="D103" s="6" t="s">
        <v>800</v>
      </c>
      <c r="E103" s="9">
        <v>0</v>
      </c>
      <c r="F103" s="9">
        <v>20</v>
      </c>
      <c r="G103" s="9">
        <v>20</v>
      </c>
      <c r="H103" s="9">
        <v>4</v>
      </c>
      <c r="I103" s="9" t="s">
        <v>10</v>
      </c>
      <c r="J103" s="9" t="s">
        <v>518</v>
      </c>
      <c r="K103" s="20"/>
    </row>
    <row r="104" spans="1:11" x14ac:dyDescent="0.2">
      <c r="A104" s="127" t="s">
        <v>801</v>
      </c>
      <c r="B104" s="10"/>
      <c r="C104" s="10"/>
      <c r="D104" s="6" t="s">
        <v>650</v>
      </c>
      <c r="E104" s="10"/>
      <c r="F104" s="10"/>
      <c r="G104" s="10"/>
      <c r="H104" s="10">
        <v>1</v>
      </c>
      <c r="I104" s="10"/>
      <c r="J104" s="10" t="s">
        <v>518</v>
      </c>
      <c r="K104" s="106"/>
    </row>
    <row r="105" spans="1:11" x14ac:dyDescent="0.2">
      <c r="A105" s="127"/>
      <c r="B105" s="127"/>
      <c r="C105" s="127"/>
      <c r="D105" s="138" t="s">
        <v>680</v>
      </c>
      <c r="E105" s="142">
        <v>15</v>
      </c>
      <c r="F105" s="142">
        <v>100</v>
      </c>
      <c r="G105" s="142">
        <v>115</v>
      </c>
      <c r="H105" s="142">
        <v>24</v>
      </c>
      <c r="I105" s="127"/>
      <c r="J105" s="127"/>
      <c r="K105" s="124"/>
    </row>
    <row r="106" spans="1:11" x14ac:dyDescent="0.2">
      <c r="A106" s="143"/>
      <c r="B106" s="5"/>
      <c r="C106" s="143"/>
      <c r="D106" s="143"/>
      <c r="E106" s="10"/>
      <c r="F106" s="10"/>
      <c r="G106" s="10"/>
      <c r="H106" s="10"/>
      <c r="I106" s="10"/>
      <c r="J106" s="10"/>
      <c r="K106" s="106"/>
    </row>
    <row r="107" spans="1:11" ht="15.75" x14ac:dyDescent="0.2">
      <c r="A107" s="195" t="s">
        <v>651</v>
      </c>
      <c r="B107" s="195"/>
      <c r="C107" s="195"/>
      <c r="D107" s="195"/>
      <c r="E107" s="195"/>
      <c r="F107" s="195"/>
      <c r="G107" s="195"/>
      <c r="H107" s="195"/>
      <c r="I107" s="195"/>
      <c r="J107" s="195"/>
      <c r="K107" s="156"/>
    </row>
    <row r="108" spans="1:11" ht="76.5" x14ac:dyDescent="0.2">
      <c r="A108" s="127" t="s">
        <v>802</v>
      </c>
      <c r="B108" s="167" t="s">
        <v>803</v>
      </c>
      <c r="C108" s="167" t="s">
        <v>423</v>
      </c>
      <c r="D108" s="134" t="s">
        <v>804</v>
      </c>
      <c r="E108" s="10">
        <v>0</v>
      </c>
      <c r="F108" s="10">
        <v>10</v>
      </c>
      <c r="G108" s="10">
        <v>10</v>
      </c>
      <c r="H108" s="10">
        <v>2</v>
      </c>
      <c r="I108" s="10" t="s">
        <v>58</v>
      </c>
      <c r="J108" s="10" t="s">
        <v>493</v>
      </c>
      <c r="K108" s="106" t="s">
        <v>805</v>
      </c>
    </row>
    <row r="109" spans="1:11" x14ac:dyDescent="0.2">
      <c r="A109" s="127" t="s">
        <v>806</v>
      </c>
      <c r="B109" s="167"/>
      <c r="C109" s="167"/>
      <c r="D109" s="134" t="s">
        <v>807</v>
      </c>
      <c r="E109" s="10">
        <v>5</v>
      </c>
      <c r="F109" s="10">
        <v>5</v>
      </c>
      <c r="G109" s="10">
        <v>10</v>
      </c>
      <c r="H109" s="10">
        <v>2</v>
      </c>
      <c r="I109" s="10" t="s">
        <v>10</v>
      </c>
      <c r="J109" s="10" t="s">
        <v>493</v>
      </c>
      <c r="K109" s="106"/>
    </row>
    <row r="110" spans="1:11" x14ac:dyDescent="0.2">
      <c r="A110" s="127" t="s">
        <v>808</v>
      </c>
      <c r="B110" s="167"/>
      <c r="C110" s="167"/>
      <c r="D110" s="134" t="s">
        <v>809</v>
      </c>
      <c r="E110" s="10">
        <v>5</v>
      </c>
      <c r="F110" s="10">
        <v>10</v>
      </c>
      <c r="G110" s="10">
        <v>15</v>
      </c>
      <c r="H110" s="10">
        <v>3</v>
      </c>
      <c r="I110" s="10" t="s">
        <v>10</v>
      </c>
      <c r="J110" s="10" t="s">
        <v>493</v>
      </c>
      <c r="K110" s="106"/>
    </row>
    <row r="111" spans="1:11" ht="114.75" x14ac:dyDescent="0.2">
      <c r="A111" s="127" t="s">
        <v>810</v>
      </c>
      <c r="B111" s="167"/>
      <c r="C111" s="167"/>
      <c r="D111" s="134" t="s">
        <v>811</v>
      </c>
      <c r="E111" s="10">
        <v>0</v>
      </c>
      <c r="F111" s="10">
        <v>15</v>
      </c>
      <c r="G111" s="10">
        <v>15</v>
      </c>
      <c r="H111" s="10">
        <v>3</v>
      </c>
      <c r="I111" s="10" t="s">
        <v>10</v>
      </c>
      <c r="J111" s="10" t="s">
        <v>493</v>
      </c>
      <c r="K111" s="106" t="s">
        <v>812</v>
      </c>
    </row>
    <row r="112" spans="1:11" x14ac:dyDescent="0.2">
      <c r="A112" s="127" t="s">
        <v>813</v>
      </c>
      <c r="B112" s="167"/>
      <c r="C112" s="167"/>
      <c r="D112" s="134" t="s">
        <v>814</v>
      </c>
      <c r="E112" s="10">
        <v>0</v>
      </c>
      <c r="F112" s="10">
        <v>10</v>
      </c>
      <c r="G112" s="10">
        <v>10</v>
      </c>
      <c r="H112" s="10">
        <v>2</v>
      </c>
      <c r="I112" s="10" t="s">
        <v>10</v>
      </c>
      <c r="J112" s="10" t="s">
        <v>500</v>
      </c>
      <c r="K112" s="106"/>
    </row>
    <row r="113" spans="1:11" x14ac:dyDescent="0.2">
      <c r="A113" s="127" t="s">
        <v>815</v>
      </c>
      <c r="B113" s="167" t="s">
        <v>816</v>
      </c>
      <c r="C113" s="167" t="s">
        <v>423</v>
      </c>
      <c r="D113" s="134" t="s">
        <v>817</v>
      </c>
      <c r="E113" s="10">
        <v>0</v>
      </c>
      <c r="F113" s="10">
        <v>15</v>
      </c>
      <c r="G113" s="10">
        <v>15</v>
      </c>
      <c r="H113" s="10">
        <v>3</v>
      </c>
      <c r="I113" s="10" t="s">
        <v>58</v>
      </c>
      <c r="J113" s="10" t="s">
        <v>500</v>
      </c>
      <c r="K113" s="106"/>
    </row>
    <row r="114" spans="1:11" x14ac:dyDescent="0.2">
      <c r="A114" s="127" t="s">
        <v>818</v>
      </c>
      <c r="B114" s="167"/>
      <c r="C114" s="167"/>
      <c r="D114" s="134" t="s">
        <v>819</v>
      </c>
      <c r="E114" s="10">
        <v>10</v>
      </c>
      <c r="F114" s="10">
        <v>10</v>
      </c>
      <c r="G114" s="10">
        <v>20</v>
      </c>
      <c r="H114" s="10">
        <v>4</v>
      </c>
      <c r="I114" s="10" t="s">
        <v>58</v>
      </c>
      <c r="J114" s="10" t="s">
        <v>500</v>
      </c>
      <c r="K114" s="106"/>
    </row>
    <row r="115" spans="1:11" x14ac:dyDescent="0.2">
      <c r="A115" s="127" t="s">
        <v>820</v>
      </c>
      <c r="B115" s="167"/>
      <c r="C115" s="167"/>
      <c r="D115" s="134" t="s">
        <v>821</v>
      </c>
      <c r="E115" s="10">
        <v>0</v>
      </c>
      <c r="F115" s="10">
        <v>10</v>
      </c>
      <c r="G115" s="10">
        <v>10</v>
      </c>
      <c r="H115" s="10">
        <v>2</v>
      </c>
      <c r="I115" s="10" t="s">
        <v>10</v>
      </c>
      <c r="J115" s="10" t="s">
        <v>518</v>
      </c>
      <c r="K115" s="106"/>
    </row>
    <row r="116" spans="1:11" x14ac:dyDescent="0.2">
      <c r="A116" s="127" t="s">
        <v>822</v>
      </c>
      <c r="B116" s="167"/>
      <c r="C116" s="167"/>
      <c r="D116" s="134" t="s">
        <v>823</v>
      </c>
      <c r="E116" s="10">
        <v>0</v>
      </c>
      <c r="F116" s="10">
        <v>10</v>
      </c>
      <c r="G116" s="10">
        <v>10</v>
      </c>
      <c r="H116" s="10">
        <v>2</v>
      </c>
      <c r="I116" s="10" t="s">
        <v>10</v>
      </c>
      <c r="J116" s="10" t="s">
        <v>518</v>
      </c>
      <c r="K116" s="106"/>
    </row>
    <row r="117" spans="1:11" x14ac:dyDescent="0.2">
      <c r="A117" s="127" t="s">
        <v>802</v>
      </c>
      <c r="B117" s="10"/>
      <c r="C117" s="10"/>
      <c r="D117" s="6" t="s">
        <v>654</v>
      </c>
      <c r="E117" s="10"/>
      <c r="F117" s="9"/>
      <c r="G117" s="10"/>
      <c r="H117" s="10">
        <v>1</v>
      </c>
      <c r="I117" s="10"/>
      <c r="J117" s="10" t="s">
        <v>518</v>
      </c>
      <c r="K117" s="106"/>
    </row>
    <row r="118" spans="1:11" x14ac:dyDescent="0.2">
      <c r="A118" s="127"/>
      <c r="B118" s="127"/>
      <c r="C118" s="127"/>
      <c r="D118" s="138" t="s">
        <v>680</v>
      </c>
      <c r="E118" s="142">
        <f>SUM(E108:E117)</f>
        <v>20</v>
      </c>
      <c r="F118" s="142">
        <f>SUM(F108:F117)</f>
        <v>95</v>
      </c>
      <c r="G118" s="142">
        <f>SUM(G108:G117)</f>
        <v>115</v>
      </c>
      <c r="H118" s="142">
        <f>SUM(H108:H117)</f>
        <v>24</v>
      </c>
      <c r="I118" s="127"/>
      <c r="J118" s="127"/>
      <c r="K118" s="124"/>
    </row>
  </sheetData>
  <mergeCells count="50">
    <mergeCell ref="B108:B112"/>
    <mergeCell ref="C108:C112"/>
    <mergeCell ref="B113:B116"/>
    <mergeCell ref="C113:C116"/>
    <mergeCell ref="A95:J95"/>
    <mergeCell ref="B96:B100"/>
    <mergeCell ref="C96:C100"/>
    <mergeCell ref="B101:B102"/>
    <mergeCell ref="C101:C102"/>
    <mergeCell ref="A107:J10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A61:J61"/>
    <mergeCell ref="B23:B25"/>
    <mergeCell ref="C23:C25"/>
    <mergeCell ref="A29:J29"/>
    <mergeCell ref="B30:B38"/>
    <mergeCell ref="C30:C38"/>
    <mergeCell ref="B39:B43"/>
    <mergeCell ref="C39:C43"/>
    <mergeCell ref="A47:J47"/>
    <mergeCell ref="B48:B54"/>
    <mergeCell ref="C48:C54"/>
    <mergeCell ref="B55:B57"/>
    <mergeCell ref="C55:C57"/>
    <mergeCell ref="B19:B22"/>
    <mergeCell ref="C19:C22"/>
    <mergeCell ref="A1:J1"/>
    <mergeCell ref="A3:J3"/>
    <mergeCell ref="B4:B6"/>
    <mergeCell ref="C4:C6"/>
    <mergeCell ref="B7:B9"/>
    <mergeCell ref="C7:C9"/>
    <mergeCell ref="B10:B12"/>
    <mergeCell ref="C10:C12"/>
    <mergeCell ref="B13:B15"/>
    <mergeCell ref="C13:C15"/>
    <mergeCell ref="A18:J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J1"/>
    </sheetView>
  </sheetViews>
  <sheetFormatPr defaultRowHeight="12.75" x14ac:dyDescent="0.2"/>
  <cols>
    <col min="1" max="1" width="12.28515625" bestFit="1" customWidth="1"/>
    <col min="2" max="2" width="38.42578125" bestFit="1" customWidth="1"/>
    <col min="9" max="9" width="12.85546875" bestFit="1" customWidth="1"/>
    <col min="10" max="10" width="48" bestFit="1" customWidth="1"/>
  </cols>
  <sheetData>
    <row r="1" spans="1:15" ht="18.75" x14ac:dyDescent="0.2">
      <c r="A1" s="201" t="s">
        <v>485</v>
      </c>
      <c r="B1" s="201"/>
      <c r="C1" s="201"/>
      <c r="D1" s="201"/>
      <c r="E1" s="201"/>
      <c r="F1" s="201"/>
      <c r="G1" s="201"/>
      <c r="H1" s="202"/>
      <c r="I1" s="205" t="s">
        <v>486</v>
      </c>
      <c r="J1" s="205"/>
      <c r="K1" s="205"/>
      <c r="L1" s="205"/>
      <c r="M1" s="205"/>
      <c r="N1" s="205"/>
      <c r="O1" s="205"/>
    </row>
    <row r="2" spans="1:15" ht="59.25" x14ac:dyDescent="0.2">
      <c r="A2" s="4" t="s">
        <v>63</v>
      </c>
      <c r="B2" s="2" t="s">
        <v>40</v>
      </c>
      <c r="C2" s="41" t="s">
        <v>47</v>
      </c>
      <c r="D2" s="41" t="s">
        <v>48</v>
      </c>
      <c r="E2" s="41" t="s">
        <v>35</v>
      </c>
      <c r="F2" s="123" t="s">
        <v>36</v>
      </c>
      <c r="G2" s="123" t="s">
        <v>487</v>
      </c>
      <c r="H2" s="203"/>
      <c r="I2" s="4" t="s">
        <v>63</v>
      </c>
      <c r="J2" s="2" t="s">
        <v>40</v>
      </c>
      <c r="K2" s="41" t="s">
        <v>47</v>
      </c>
      <c r="L2" s="41" t="s">
        <v>48</v>
      </c>
      <c r="M2" s="41" t="s">
        <v>35</v>
      </c>
      <c r="N2" s="123" t="s">
        <v>36</v>
      </c>
      <c r="O2" s="123" t="s">
        <v>487</v>
      </c>
    </row>
    <row r="3" spans="1:15" ht="15.75" x14ac:dyDescent="0.2">
      <c r="A3" s="206" t="s">
        <v>488</v>
      </c>
      <c r="B3" s="206"/>
      <c r="C3" s="206"/>
      <c r="D3" s="206"/>
      <c r="E3" s="206"/>
      <c r="F3" s="206"/>
      <c r="G3" s="206"/>
      <c r="H3" s="204"/>
      <c r="I3" s="195" t="s">
        <v>488</v>
      </c>
      <c r="J3" s="195"/>
      <c r="K3" s="195"/>
      <c r="L3" s="195"/>
      <c r="M3" s="195"/>
      <c r="N3" s="195"/>
      <c r="O3" s="195"/>
    </row>
    <row r="4" spans="1:15" x14ac:dyDescent="0.2">
      <c r="A4" s="124" t="s">
        <v>489</v>
      </c>
      <c r="B4" s="125" t="s">
        <v>490</v>
      </c>
      <c r="C4" s="126">
        <v>1</v>
      </c>
      <c r="D4" s="126">
        <v>1</v>
      </c>
      <c r="E4" s="126">
        <v>2</v>
      </c>
      <c r="F4" s="126" t="s">
        <v>58</v>
      </c>
      <c r="G4" s="126">
        <v>4</v>
      </c>
      <c r="H4" s="198"/>
      <c r="I4" s="127" t="s">
        <v>491</v>
      </c>
      <c r="J4" s="125" t="s">
        <v>492</v>
      </c>
      <c r="K4" s="126">
        <v>0</v>
      </c>
      <c r="L4" s="126">
        <v>3</v>
      </c>
      <c r="M4" s="126">
        <v>3</v>
      </c>
      <c r="N4" s="126" t="s">
        <v>58</v>
      </c>
      <c r="O4" s="9" t="s">
        <v>493</v>
      </c>
    </row>
    <row r="5" spans="1:15" x14ac:dyDescent="0.2">
      <c r="A5" s="124" t="s">
        <v>494</v>
      </c>
      <c r="B5" s="125" t="s">
        <v>495</v>
      </c>
      <c r="C5" s="126">
        <v>1</v>
      </c>
      <c r="D5" s="126">
        <v>2</v>
      </c>
      <c r="E5" s="126">
        <v>3</v>
      </c>
      <c r="F5" s="126" t="s">
        <v>10</v>
      </c>
      <c r="G5" s="126">
        <v>4</v>
      </c>
      <c r="H5" s="199"/>
      <c r="I5" s="127" t="s">
        <v>496</v>
      </c>
      <c r="J5" s="125" t="s">
        <v>495</v>
      </c>
      <c r="K5" s="126">
        <v>0</v>
      </c>
      <c r="L5" s="126">
        <v>2</v>
      </c>
      <c r="M5" s="126">
        <v>2</v>
      </c>
      <c r="N5" s="126" t="s">
        <v>10</v>
      </c>
      <c r="O5" s="9" t="s">
        <v>493</v>
      </c>
    </row>
    <row r="6" spans="1:15" x14ac:dyDescent="0.2">
      <c r="A6" s="124" t="s">
        <v>497</v>
      </c>
      <c r="B6" s="125" t="s">
        <v>498</v>
      </c>
      <c r="C6" s="126">
        <v>1</v>
      </c>
      <c r="D6" s="126">
        <v>1</v>
      </c>
      <c r="E6" s="126">
        <v>2</v>
      </c>
      <c r="F6" s="126" t="s">
        <v>58</v>
      </c>
      <c r="G6" s="126">
        <v>5</v>
      </c>
      <c r="H6" s="199"/>
      <c r="I6" s="127" t="s">
        <v>499</v>
      </c>
      <c r="J6" s="125" t="s">
        <v>498</v>
      </c>
      <c r="K6" s="126">
        <v>2</v>
      </c>
      <c r="L6" s="126">
        <v>0</v>
      </c>
      <c r="M6" s="126">
        <v>2</v>
      </c>
      <c r="N6" s="126" t="s">
        <v>58</v>
      </c>
      <c r="O6" s="9" t="s">
        <v>500</v>
      </c>
    </row>
    <row r="7" spans="1:15" x14ac:dyDescent="0.2">
      <c r="A7" s="124" t="s">
        <v>501</v>
      </c>
      <c r="B7" s="125" t="s">
        <v>502</v>
      </c>
      <c r="C7" s="126">
        <v>1</v>
      </c>
      <c r="D7" s="126">
        <v>1</v>
      </c>
      <c r="E7" s="126">
        <v>1</v>
      </c>
      <c r="F7" s="126" t="s">
        <v>10</v>
      </c>
      <c r="G7" s="126">
        <v>4</v>
      </c>
      <c r="H7" s="199"/>
      <c r="I7" s="127" t="s">
        <v>503</v>
      </c>
      <c r="J7" s="125" t="s">
        <v>502</v>
      </c>
      <c r="K7" s="126">
        <v>0</v>
      </c>
      <c r="L7" s="126">
        <v>2</v>
      </c>
      <c r="M7" s="126">
        <v>2</v>
      </c>
      <c r="N7" s="126" t="s">
        <v>10</v>
      </c>
      <c r="O7" s="9" t="s">
        <v>493</v>
      </c>
    </row>
    <row r="8" spans="1:15" x14ac:dyDescent="0.2">
      <c r="A8" s="124" t="s">
        <v>504</v>
      </c>
      <c r="B8" s="125" t="s">
        <v>505</v>
      </c>
      <c r="C8" s="126">
        <v>1</v>
      </c>
      <c r="D8" s="126">
        <v>1</v>
      </c>
      <c r="E8" s="126">
        <v>2</v>
      </c>
      <c r="F8" s="126" t="s">
        <v>58</v>
      </c>
      <c r="G8" s="126">
        <v>5</v>
      </c>
      <c r="H8" s="199"/>
      <c r="I8" s="127" t="s">
        <v>506</v>
      </c>
      <c r="J8" s="125" t="s">
        <v>505</v>
      </c>
      <c r="K8" s="126">
        <v>2</v>
      </c>
      <c r="L8" s="126">
        <v>0</v>
      </c>
      <c r="M8" s="126">
        <v>2</v>
      </c>
      <c r="N8" s="126" t="s">
        <v>58</v>
      </c>
      <c r="O8" s="9" t="s">
        <v>500</v>
      </c>
    </row>
    <row r="9" spans="1:15" x14ac:dyDescent="0.2">
      <c r="A9" s="106"/>
      <c r="B9" s="125" t="s">
        <v>507</v>
      </c>
      <c r="C9" s="126">
        <v>0</v>
      </c>
      <c r="D9" s="126">
        <v>1</v>
      </c>
      <c r="E9" s="126">
        <v>1</v>
      </c>
      <c r="F9" s="126" t="s">
        <v>10</v>
      </c>
      <c r="G9" s="126">
        <v>6</v>
      </c>
      <c r="H9" s="199"/>
      <c r="I9" s="127" t="s">
        <v>508</v>
      </c>
      <c r="J9" s="125" t="s">
        <v>507</v>
      </c>
      <c r="K9" s="126">
        <v>2</v>
      </c>
      <c r="L9" s="126">
        <v>0</v>
      </c>
      <c r="M9" s="126">
        <v>2</v>
      </c>
      <c r="N9" s="126" t="s">
        <v>58</v>
      </c>
      <c r="O9" s="9">
        <v>6</v>
      </c>
    </row>
    <row r="10" spans="1:15" x14ac:dyDescent="0.2">
      <c r="A10" s="124" t="s">
        <v>509</v>
      </c>
      <c r="B10" s="125" t="s">
        <v>510</v>
      </c>
      <c r="C10" s="126">
        <v>1</v>
      </c>
      <c r="D10" s="126">
        <v>1</v>
      </c>
      <c r="E10" s="126">
        <v>2</v>
      </c>
      <c r="F10" s="126" t="s">
        <v>58</v>
      </c>
      <c r="G10" s="126">
        <v>4</v>
      </c>
      <c r="H10" s="199"/>
      <c r="I10" s="127" t="s">
        <v>511</v>
      </c>
      <c r="J10" s="125" t="s">
        <v>510</v>
      </c>
      <c r="K10" s="126">
        <v>0</v>
      </c>
      <c r="L10" s="126">
        <v>2</v>
      </c>
      <c r="M10" s="126">
        <v>2</v>
      </c>
      <c r="N10" s="126" t="s">
        <v>10</v>
      </c>
      <c r="O10" s="10" t="s">
        <v>493</v>
      </c>
    </row>
    <row r="11" spans="1:15" x14ac:dyDescent="0.2">
      <c r="A11" s="124" t="s">
        <v>512</v>
      </c>
      <c r="B11" s="125" t="s">
        <v>513</v>
      </c>
      <c r="C11" s="126">
        <v>1</v>
      </c>
      <c r="D11" s="126">
        <v>1</v>
      </c>
      <c r="E11" s="126">
        <v>1</v>
      </c>
      <c r="F11" s="126" t="s">
        <v>10</v>
      </c>
      <c r="G11" s="126">
        <v>5</v>
      </c>
      <c r="H11" s="199"/>
      <c r="I11" s="127" t="s">
        <v>514</v>
      </c>
      <c r="J11" s="125" t="s">
        <v>513</v>
      </c>
      <c r="K11" s="126">
        <v>0</v>
      </c>
      <c r="L11" s="126">
        <v>2</v>
      </c>
      <c r="M11" s="126">
        <v>2</v>
      </c>
      <c r="N11" s="126" t="s">
        <v>10</v>
      </c>
      <c r="O11" s="12" t="s">
        <v>500</v>
      </c>
    </row>
    <row r="12" spans="1:15" x14ac:dyDescent="0.2">
      <c r="A12" s="124" t="s">
        <v>515</v>
      </c>
      <c r="B12" s="125" t="s">
        <v>516</v>
      </c>
      <c r="C12" s="126">
        <v>1</v>
      </c>
      <c r="D12" s="126">
        <v>1</v>
      </c>
      <c r="E12" s="126">
        <v>2</v>
      </c>
      <c r="F12" s="126" t="s">
        <v>58</v>
      </c>
      <c r="G12" s="126">
        <v>6</v>
      </c>
      <c r="H12" s="199"/>
      <c r="I12" s="127" t="s">
        <v>517</v>
      </c>
      <c r="J12" s="125" t="s">
        <v>516</v>
      </c>
      <c r="K12" s="126">
        <v>2</v>
      </c>
      <c r="L12" s="126">
        <v>0</v>
      </c>
      <c r="M12" s="126">
        <v>2</v>
      </c>
      <c r="N12" s="126" t="s">
        <v>58</v>
      </c>
      <c r="O12" s="12" t="s">
        <v>518</v>
      </c>
    </row>
    <row r="13" spans="1:15" x14ac:dyDescent="0.2">
      <c r="A13" s="106"/>
      <c r="B13" s="125" t="s">
        <v>519</v>
      </c>
      <c r="C13" s="126">
        <v>0</v>
      </c>
      <c r="D13" s="126">
        <v>1</v>
      </c>
      <c r="E13" s="126">
        <v>2</v>
      </c>
      <c r="F13" s="126" t="s">
        <v>10</v>
      </c>
      <c r="G13" s="126">
        <v>5</v>
      </c>
      <c r="H13" s="199"/>
      <c r="I13" s="127" t="s">
        <v>520</v>
      </c>
      <c r="J13" s="125" t="s">
        <v>521</v>
      </c>
      <c r="K13" s="126">
        <v>0</v>
      </c>
      <c r="L13" s="126">
        <v>2</v>
      </c>
      <c r="M13" s="126">
        <v>2</v>
      </c>
      <c r="N13" s="126" t="s">
        <v>10</v>
      </c>
      <c r="O13" s="9" t="s">
        <v>500</v>
      </c>
    </row>
    <row r="14" spans="1:15" ht="15" x14ac:dyDescent="0.25">
      <c r="A14" s="106"/>
      <c r="B14" s="125" t="s">
        <v>522</v>
      </c>
      <c r="C14" s="126">
        <v>1</v>
      </c>
      <c r="D14" s="126">
        <v>1</v>
      </c>
      <c r="E14" s="126">
        <v>2</v>
      </c>
      <c r="F14" s="128"/>
      <c r="G14" s="126">
        <v>6</v>
      </c>
      <c r="H14" s="199"/>
      <c r="I14" s="127" t="s">
        <v>523</v>
      </c>
      <c r="J14" s="125" t="s">
        <v>524</v>
      </c>
      <c r="K14" s="126">
        <v>0</v>
      </c>
      <c r="L14" s="126">
        <v>2</v>
      </c>
      <c r="M14" s="126">
        <v>2</v>
      </c>
      <c r="N14" s="126" t="s">
        <v>10</v>
      </c>
      <c r="O14" s="9" t="s">
        <v>518</v>
      </c>
    </row>
    <row r="15" spans="1:15" x14ac:dyDescent="0.2">
      <c r="A15" s="106"/>
      <c r="B15" s="125" t="s">
        <v>525</v>
      </c>
      <c r="C15" s="126"/>
      <c r="D15" s="126"/>
      <c r="E15" s="126"/>
      <c r="F15" s="126"/>
      <c r="G15" s="126">
        <v>6</v>
      </c>
      <c r="H15" s="199"/>
      <c r="I15" s="127" t="s">
        <v>526</v>
      </c>
      <c r="J15" s="125" t="s">
        <v>525</v>
      </c>
      <c r="K15" s="126"/>
      <c r="L15" s="126"/>
      <c r="M15" s="126">
        <v>1</v>
      </c>
      <c r="N15" s="126"/>
      <c r="O15" s="12" t="s">
        <v>518</v>
      </c>
    </row>
    <row r="16" spans="1:15" ht="15" x14ac:dyDescent="0.25">
      <c r="A16" s="129"/>
      <c r="B16" s="128"/>
      <c r="C16" s="128"/>
      <c r="D16" s="128"/>
      <c r="E16" s="128"/>
      <c r="F16" s="128"/>
      <c r="G16" s="128"/>
      <c r="H16" s="200"/>
      <c r="I16" s="128"/>
      <c r="J16" s="128"/>
      <c r="K16" s="128"/>
      <c r="L16" s="128"/>
      <c r="M16" s="128"/>
      <c r="N16" s="128"/>
      <c r="O16" s="128"/>
    </row>
    <row r="17" spans="1:15" ht="15.75" x14ac:dyDescent="0.25">
      <c r="A17" s="195" t="s">
        <v>527</v>
      </c>
      <c r="B17" s="195"/>
      <c r="C17" s="195"/>
      <c r="D17" s="195"/>
      <c r="E17" s="195"/>
      <c r="F17" s="195"/>
      <c r="G17" s="195"/>
      <c r="H17" s="130"/>
      <c r="I17" s="195" t="s">
        <v>527</v>
      </c>
      <c r="J17" s="195"/>
      <c r="K17" s="195"/>
      <c r="L17" s="195"/>
      <c r="M17" s="195"/>
      <c r="N17" s="195"/>
      <c r="O17" s="195"/>
    </row>
    <row r="18" spans="1:15" ht="15" x14ac:dyDescent="0.25">
      <c r="A18" s="106"/>
      <c r="B18" s="6" t="s">
        <v>528</v>
      </c>
      <c r="C18" s="9">
        <v>1</v>
      </c>
      <c r="D18" s="9">
        <v>2</v>
      </c>
      <c r="E18" s="9">
        <v>3</v>
      </c>
      <c r="F18" s="9" t="s">
        <v>58</v>
      </c>
      <c r="G18" s="9" t="s">
        <v>493</v>
      </c>
      <c r="H18" s="131"/>
      <c r="I18" s="207" t="s">
        <v>529</v>
      </c>
      <c r="J18" s="167" t="s">
        <v>530</v>
      </c>
      <c r="K18" s="208">
        <v>2</v>
      </c>
      <c r="L18" s="208">
        <v>1</v>
      </c>
      <c r="M18" s="208">
        <v>3</v>
      </c>
      <c r="N18" s="208" t="s">
        <v>58</v>
      </c>
      <c r="O18" s="208" t="s">
        <v>493</v>
      </c>
    </row>
    <row r="19" spans="1:15" ht="15" x14ac:dyDescent="0.25">
      <c r="A19" s="106"/>
      <c r="B19" s="6" t="s">
        <v>531</v>
      </c>
      <c r="C19" s="9">
        <v>1</v>
      </c>
      <c r="D19" s="9">
        <v>1</v>
      </c>
      <c r="E19" s="9">
        <v>2</v>
      </c>
      <c r="F19" s="9" t="s">
        <v>10</v>
      </c>
      <c r="G19" s="9" t="s">
        <v>518</v>
      </c>
      <c r="H19" s="132"/>
      <c r="I19" s="207"/>
      <c r="J19" s="167"/>
      <c r="K19" s="208"/>
      <c r="L19" s="208"/>
      <c r="M19" s="208"/>
      <c r="N19" s="208"/>
      <c r="O19" s="208"/>
    </row>
    <row r="20" spans="1:15" ht="15" x14ac:dyDescent="0.25">
      <c r="A20" s="106"/>
      <c r="B20" s="6" t="s">
        <v>532</v>
      </c>
      <c r="C20" s="9">
        <v>0</v>
      </c>
      <c r="D20" s="9">
        <v>1</v>
      </c>
      <c r="E20" s="9">
        <v>2</v>
      </c>
      <c r="F20" s="9" t="s">
        <v>10</v>
      </c>
      <c r="G20" s="9" t="s">
        <v>518</v>
      </c>
      <c r="H20" s="132"/>
      <c r="I20" s="207"/>
      <c r="J20" s="167"/>
      <c r="K20" s="208"/>
      <c r="L20" s="208"/>
      <c r="M20" s="208"/>
      <c r="N20" s="208"/>
      <c r="O20" s="208"/>
    </row>
    <row r="21" spans="1:15" ht="15" x14ac:dyDescent="0.25">
      <c r="A21" s="106"/>
      <c r="B21" s="6" t="s">
        <v>533</v>
      </c>
      <c r="C21" s="9">
        <v>2</v>
      </c>
      <c r="D21" s="9">
        <v>2</v>
      </c>
      <c r="E21" s="9">
        <v>3</v>
      </c>
      <c r="F21" s="9" t="s">
        <v>10</v>
      </c>
      <c r="G21" s="9" t="s">
        <v>493</v>
      </c>
      <c r="H21" s="132"/>
      <c r="I21" s="133" t="s">
        <v>534</v>
      </c>
      <c r="J21" s="134" t="s">
        <v>535</v>
      </c>
      <c r="K21" s="9">
        <v>1</v>
      </c>
      <c r="L21" s="9">
        <v>2</v>
      </c>
      <c r="M21" s="9">
        <v>3</v>
      </c>
      <c r="N21" s="9" t="s">
        <v>10</v>
      </c>
      <c r="O21" s="9" t="s">
        <v>493</v>
      </c>
    </row>
    <row r="22" spans="1:15" ht="15" x14ac:dyDescent="0.25">
      <c r="A22" s="106"/>
      <c r="B22" s="6" t="s">
        <v>536</v>
      </c>
      <c r="C22" s="9">
        <v>2</v>
      </c>
      <c r="D22" s="9">
        <v>2</v>
      </c>
      <c r="E22" s="9">
        <v>4</v>
      </c>
      <c r="F22" s="9" t="s">
        <v>58</v>
      </c>
      <c r="G22" s="9" t="s">
        <v>500</v>
      </c>
      <c r="H22" s="132"/>
      <c r="I22" s="127" t="s">
        <v>537</v>
      </c>
      <c r="J22" s="6" t="s">
        <v>538</v>
      </c>
      <c r="K22" s="9">
        <v>2</v>
      </c>
      <c r="L22" s="9">
        <v>2</v>
      </c>
      <c r="M22" s="9">
        <v>4</v>
      </c>
      <c r="N22" s="9" t="s">
        <v>58</v>
      </c>
      <c r="O22" s="9" t="s">
        <v>500</v>
      </c>
    </row>
    <row r="23" spans="1:15" ht="15" x14ac:dyDescent="0.25">
      <c r="A23" s="106"/>
      <c r="B23" s="6" t="s">
        <v>539</v>
      </c>
      <c r="C23" s="9">
        <v>2</v>
      </c>
      <c r="D23" s="9">
        <v>1</v>
      </c>
      <c r="E23" s="9">
        <v>3</v>
      </c>
      <c r="F23" s="9" t="s">
        <v>10</v>
      </c>
      <c r="G23" s="9" t="s">
        <v>493</v>
      </c>
      <c r="H23" s="132"/>
      <c r="I23" s="127" t="s">
        <v>540</v>
      </c>
      <c r="J23" s="6" t="s">
        <v>541</v>
      </c>
      <c r="K23" s="9">
        <v>2</v>
      </c>
      <c r="L23" s="9">
        <v>2</v>
      </c>
      <c r="M23" s="9">
        <v>4</v>
      </c>
      <c r="N23" s="9" t="s">
        <v>58</v>
      </c>
      <c r="O23" s="9" t="s">
        <v>493</v>
      </c>
    </row>
    <row r="24" spans="1:15" ht="15" x14ac:dyDescent="0.25">
      <c r="A24" s="106"/>
      <c r="B24" s="6" t="s">
        <v>542</v>
      </c>
      <c r="C24" s="9">
        <v>1</v>
      </c>
      <c r="D24" s="9">
        <v>2</v>
      </c>
      <c r="E24" s="9">
        <v>3</v>
      </c>
      <c r="F24" s="9" t="s">
        <v>10</v>
      </c>
      <c r="G24" s="9" t="s">
        <v>500</v>
      </c>
      <c r="H24" s="132"/>
      <c r="I24" s="127" t="s">
        <v>543</v>
      </c>
      <c r="J24" s="6" t="s">
        <v>544</v>
      </c>
      <c r="K24" s="9">
        <v>2</v>
      </c>
      <c r="L24" s="9">
        <v>2</v>
      </c>
      <c r="M24" s="9">
        <v>4</v>
      </c>
      <c r="N24" s="9" t="s">
        <v>10</v>
      </c>
      <c r="O24" s="9" t="s">
        <v>500</v>
      </c>
    </row>
    <row r="25" spans="1:15" ht="15" x14ac:dyDescent="0.25">
      <c r="A25" s="106"/>
      <c r="B25" s="6" t="s">
        <v>545</v>
      </c>
      <c r="C25" s="9">
        <v>2</v>
      </c>
      <c r="D25" s="9">
        <v>1</v>
      </c>
      <c r="E25" s="9">
        <v>3</v>
      </c>
      <c r="F25" s="9" t="s">
        <v>58</v>
      </c>
      <c r="G25" s="9" t="s">
        <v>493</v>
      </c>
      <c r="H25" s="132"/>
      <c r="I25" s="128"/>
      <c r="J25" s="6" t="s">
        <v>546</v>
      </c>
      <c r="K25" s="128"/>
      <c r="L25" s="128"/>
      <c r="M25" s="128"/>
      <c r="N25" s="128"/>
      <c r="O25" s="128"/>
    </row>
    <row r="26" spans="1:15" x14ac:dyDescent="0.2">
      <c r="A26" s="106"/>
      <c r="B26" s="209" t="s">
        <v>354</v>
      </c>
      <c r="C26" s="209"/>
      <c r="D26" s="209"/>
      <c r="E26" s="209"/>
      <c r="F26" s="209"/>
      <c r="G26" s="209"/>
      <c r="H26" s="210"/>
      <c r="I26" s="127" t="s">
        <v>547</v>
      </c>
      <c r="J26" s="6" t="s">
        <v>548</v>
      </c>
      <c r="K26" s="9">
        <v>2</v>
      </c>
      <c r="L26" s="9">
        <v>2</v>
      </c>
      <c r="M26" s="9">
        <v>4</v>
      </c>
      <c r="N26" s="9" t="s">
        <v>10</v>
      </c>
      <c r="O26" s="9" t="s">
        <v>518</v>
      </c>
    </row>
    <row r="27" spans="1:15" x14ac:dyDescent="0.2">
      <c r="A27" s="106"/>
      <c r="B27" s="209" t="s">
        <v>354</v>
      </c>
      <c r="C27" s="209"/>
      <c r="D27" s="209"/>
      <c r="E27" s="209"/>
      <c r="F27" s="209"/>
      <c r="G27" s="209"/>
      <c r="H27" s="210"/>
      <c r="I27" s="127" t="s">
        <v>549</v>
      </c>
      <c r="J27" s="6" t="s">
        <v>550</v>
      </c>
      <c r="K27" s="9">
        <v>0</v>
      </c>
      <c r="L27" s="9">
        <v>1</v>
      </c>
      <c r="M27" s="9">
        <v>1</v>
      </c>
      <c r="N27" s="9" t="s">
        <v>10</v>
      </c>
      <c r="O27" s="9" t="s">
        <v>500</v>
      </c>
    </row>
    <row r="28" spans="1:15" x14ac:dyDescent="0.2">
      <c r="A28" s="106"/>
      <c r="B28" s="8" t="s">
        <v>551</v>
      </c>
      <c r="C28" s="10"/>
      <c r="D28" s="10"/>
      <c r="E28" s="10"/>
      <c r="F28" s="10"/>
      <c r="G28" s="10" t="s">
        <v>518</v>
      </c>
      <c r="H28" s="210"/>
      <c r="I28" s="127" t="s">
        <v>552</v>
      </c>
      <c r="J28" s="8" t="s">
        <v>553</v>
      </c>
      <c r="K28" s="10"/>
      <c r="L28" s="10"/>
      <c r="M28" s="10">
        <v>1</v>
      </c>
      <c r="N28" s="10"/>
      <c r="O28" s="10" t="s">
        <v>518</v>
      </c>
    </row>
    <row r="29" spans="1:15" ht="15" x14ac:dyDescent="0.25">
      <c r="A29" s="135"/>
      <c r="B29" s="136"/>
      <c r="C29" s="137"/>
      <c r="D29" s="137"/>
      <c r="E29" s="137"/>
      <c r="F29" s="137"/>
      <c r="G29" s="137"/>
      <c r="H29" s="211"/>
      <c r="I29" s="128"/>
      <c r="J29" s="128"/>
      <c r="K29" s="128"/>
      <c r="L29" s="128"/>
      <c r="M29" s="128"/>
      <c r="N29" s="128"/>
      <c r="O29" s="128"/>
    </row>
    <row r="30" spans="1:15" ht="15.75" x14ac:dyDescent="0.25">
      <c r="A30" s="195" t="s">
        <v>554</v>
      </c>
      <c r="B30" s="195"/>
      <c r="C30" s="195"/>
      <c r="D30" s="195"/>
      <c r="E30" s="195"/>
      <c r="F30" s="195"/>
      <c r="G30" s="195"/>
      <c r="H30" s="130"/>
      <c r="I30" s="195" t="s">
        <v>554</v>
      </c>
      <c r="J30" s="195"/>
      <c r="K30" s="195"/>
      <c r="L30" s="195"/>
      <c r="M30" s="195"/>
      <c r="N30" s="195"/>
      <c r="O30" s="195"/>
    </row>
    <row r="31" spans="1:15" x14ac:dyDescent="0.2">
      <c r="A31" s="106"/>
      <c r="B31" s="6" t="s">
        <v>555</v>
      </c>
      <c r="C31" s="9">
        <v>1</v>
      </c>
      <c r="D31" s="9">
        <v>1</v>
      </c>
      <c r="E31" s="9">
        <v>2</v>
      </c>
      <c r="F31" s="9" t="s">
        <v>10</v>
      </c>
      <c r="G31" s="9" t="s">
        <v>493</v>
      </c>
      <c r="H31" s="212"/>
      <c r="I31" s="127" t="s">
        <v>556</v>
      </c>
      <c r="J31" s="6" t="s">
        <v>557</v>
      </c>
      <c r="K31" s="9">
        <v>0</v>
      </c>
      <c r="L31" s="9">
        <v>2</v>
      </c>
      <c r="M31" s="9">
        <v>2</v>
      </c>
      <c r="N31" s="9" t="s">
        <v>10</v>
      </c>
      <c r="O31" s="9" t="s">
        <v>493</v>
      </c>
    </row>
    <row r="32" spans="1:15" x14ac:dyDescent="0.2">
      <c r="A32" s="106"/>
      <c r="B32" s="6" t="s">
        <v>558</v>
      </c>
      <c r="C32" s="9">
        <v>1</v>
      </c>
      <c r="D32" s="9">
        <v>1</v>
      </c>
      <c r="E32" s="9">
        <v>2</v>
      </c>
      <c r="F32" s="9" t="s">
        <v>10</v>
      </c>
      <c r="G32" s="9" t="s">
        <v>493</v>
      </c>
      <c r="H32" s="210"/>
      <c r="I32" s="127" t="s">
        <v>559</v>
      </c>
      <c r="J32" s="6" t="s">
        <v>560</v>
      </c>
      <c r="K32" s="9">
        <v>0</v>
      </c>
      <c r="L32" s="9">
        <v>2</v>
      </c>
      <c r="M32" s="9">
        <v>2</v>
      </c>
      <c r="N32" s="9" t="s">
        <v>10</v>
      </c>
      <c r="O32" s="9" t="s">
        <v>500</v>
      </c>
    </row>
    <row r="33" spans="1:15" x14ac:dyDescent="0.2">
      <c r="A33" s="106"/>
      <c r="B33" s="6" t="s">
        <v>561</v>
      </c>
      <c r="C33" s="9">
        <v>1</v>
      </c>
      <c r="D33" s="9">
        <v>1</v>
      </c>
      <c r="E33" s="9">
        <v>2</v>
      </c>
      <c r="F33" s="9" t="s">
        <v>58</v>
      </c>
      <c r="G33" s="9" t="s">
        <v>493</v>
      </c>
      <c r="H33" s="210"/>
      <c r="I33" s="127" t="s">
        <v>562</v>
      </c>
      <c r="J33" s="6" t="s">
        <v>563</v>
      </c>
      <c r="K33" s="9">
        <v>0</v>
      </c>
      <c r="L33" s="9">
        <v>2</v>
      </c>
      <c r="M33" s="9">
        <v>2</v>
      </c>
      <c r="N33" s="9" t="s">
        <v>10</v>
      </c>
      <c r="O33" s="9" t="s">
        <v>493</v>
      </c>
    </row>
    <row r="34" spans="1:15" x14ac:dyDescent="0.2">
      <c r="A34" s="106"/>
      <c r="B34" s="6" t="s">
        <v>564</v>
      </c>
      <c r="C34" s="9">
        <v>0</v>
      </c>
      <c r="D34" s="9">
        <v>1</v>
      </c>
      <c r="E34" s="9">
        <v>1</v>
      </c>
      <c r="F34" s="9" t="s">
        <v>10</v>
      </c>
      <c r="G34" s="9" t="s">
        <v>500</v>
      </c>
      <c r="H34" s="210"/>
      <c r="I34" s="127" t="s">
        <v>565</v>
      </c>
      <c r="J34" s="6" t="s">
        <v>564</v>
      </c>
      <c r="K34" s="9">
        <v>0</v>
      </c>
      <c r="L34" s="9">
        <v>2</v>
      </c>
      <c r="M34" s="9">
        <v>2</v>
      </c>
      <c r="N34" s="9" t="s">
        <v>58</v>
      </c>
      <c r="O34" s="9" t="s">
        <v>500</v>
      </c>
    </row>
    <row r="35" spans="1:15" x14ac:dyDescent="0.2">
      <c r="A35" s="106"/>
      <c r="B35" s="6" t="s">
        <v>566</v>
      </c>
      <c r="C35" s="9">
        <v>1</v>
      </c>
      <c r="D35" s="9">
        <v>1</v>
      </c>
      <c r="E35" s="9">
        <v>2</v>
      </c>
      <c r="F35" s="9" t="s">
        <v>10</v>
      </c>
      <c r="G35" s="9" t="s">
        <v>500</v>
      </c>
      <c r="H35" s="210"/>
      <c r="I35" s="127" t="s">
        <v>567</v>
      </c>
      <c r="J35" s="6" t="s">
        <v>568</v>
      </c>
      <c r="K35" s="9">
        <v>0</v>
      </c>
      <c r="L35" s="9">
        <v>2</v>
      </c>
      <c r="M35" s="9">
        <v>2</v>
      </c>
      <c r="N35" s="9" t="s">
        <v>10</v>
      </c>
      <c r="O35" s="9" t="s">
        <v>500</v>
      </c>
    </row>
    <row r="36" spans="1:15" x14ac:dyDescent="0.2">
      <c r="A36" s="106"/>
      <c r="B36" s="6" t="s">
        <v>569</v>
      </c>
      <c r="C36" s="9">
        <v>1</v>
      </c>
      <c r="D36" s="9">
        <v>1</v>
      </c>
      <c r="E36" s="9">
        <v>2</v>
      </c>
      <c r="F36" s="9" t="s">
        <v>58</v>
      </c>
      <c r="G36" s="9" t="s">
        <v>500</v>
      </c>
      <c r="H36" s="210"/>
      <c r="I36" s="127" t="s">
        <v>570</v>
      </c>
      <c r="J36" s="6" t="s">
        <v>571</v>
      </c>
      <c r="K36" s="9">
        <v>0</v>
      </c>
      <c r="L36" s="9">
        <v>2</v>
      </c>
      <c r="M36" s="9">
        <v>2</v>
      </c>
      <c r="N36" s="9" t="s">
        <v>58</v>
      </c>
      <c r="O36" s="9" t="s">
        <v>518</v>
      </c>
    </row>
    <row r="37" spans="1:15" x14ac:dyDescent="0.2">
      <c r="A37" s="106"/>
      <c r="B37" s="6" t="s">
        <v>572</v>
      </c>
      <c r="C37" s="9">
        <v>1</v>
      </c>
      <c r="D37" s="9">
        <v>1</v>
      </c>
      <c r="E37" s="9">
        <v>2</v>
      </c>
      <c r="F37" s="9" t="s">
        <v>58</v>
      </c>
      <c r="G37" s="9" t="s">
        <v>500</v>
      </c>
      <c r="H37" s="210"/>
      <c r="I37" s="127" t="s">
        <v>573</v>
      </c>
      <c r="J37" s="6" t="s">
        <v>574</v>
      </c>
      <c r="K37" s="9">
        <v>0</v>
      </c>
      <c r="L37" s="9">
        <v>2</v>
      </c>
      <c r="M37" s="9">
        <v>2</v>
      </c>
      <c r="N37" s="9" t="s">
        <v>58</v>
      </c>
      <c r="O37" s="9" t="s">
        <v>500</v>
      </c>
    </row>
    <row r="38" spans="1:15" x14ac:dyDescent="0.2">
      <c r="A38" s="106"/>
      <c r="B38" s="6" t="s">
        <v>575</v>
      </c>
      <c r="C38" s="9">
        <v>1</v>
      </c>
      <c r="D38" s="9">
        <v>1</v>
      </c>
      <c r="E38" s="9">
        <v>2</v>
      </c>
      <c r="F38" s="9" t="s">
        <v>58</v>
      </c>
      <c r="G38" s="9" t="s">
        <v>518</v>
      </c>
      <c r="H38" s="210"/>
      <c r="I38" s="127" t="s">
        <v>576</v>
      </c>
      <c r="J38" s="6" t="s">
        <v>577</v>
      </c>
      <c r="K38" s="9">
        <v>0</v>
      </c>
      <c r="L38" s="9">
        <v>2</v>
      </c>
      <c r="M38" s="9">
        <v>2</v>
      </c>
      <c r="N38" s="9" t="s">
        <v>58</v>
      </c>
      <c r="O38" s="9" t="s">
        <v>518</v>
      </c>
    </row>
    <row r="39" spans="1:15" ht="15" x14ac:dyDescent="0.25">
      <c r="A39" s="106"/>
      <c r="B39" s="6" t="s">
        <v>578</v>
      </c>
      <c r="C39" s="9">
        <v>0</v>
      </c>
      <c r="D39" s="9">
        <v>2</v>
      </c>
      <c r="E39" s="9">
        <v>2</v>
      </c>
      <c r="F39" s="9" t="s">
        <v>58</v>
      </c>
      <c r="G39" s="9" t="s">
        <v>518</v>
      </c>
      <c r="H39" s="210"/>
      <c r="I39" s="128"/>
      <c r="J39" s="6" t="s">
        <v>579</v>
      </c>
      <c r="K39" s="9">
        <v>0</v>
      </c>
      <c r="L39" s="9">
        <v>2</v>
      </c>
      <c r="M39" s="9">
        <v>2</v>
      </c>
      <c r="N39" s="128"/>
      <c r="O39" s="128"/>
    </row>
    <row r="40" spans="1:15" x14ac:dyDescent="0.2">
      <c r="A40" s="106"/>
      <c r="B40" s="6" t="s">
        <v>580</v>
      </c>
      <c r="C40" s="9">
        <v>1</v>
      </c>
      <c r="D40" s="9">
        <v>1</v>
      </c>
      <c r="E40" s="9">
        <v>2</v>
      </c>
      <c r="F40" s="9" t="s">
        <v>58</v>
      </c>
      <c r="G40" s="9" t="s">
        <v>518</v>
      </c>
      <c r="H40" s="210"/>
      <c r="I40" s="127" t="s">
        <v>581</v>
      </c>
      <c r="J40" s="6" t="s">
        <v>582</v>
      </c>
      <c r="K40" s="9">
        <v>0</v>
      </c>
      <c r="L40" s="9">
        <v>2</v>
      </c>
      <c r="M40" s="9">
        <v>2</v>
      </c>
      <c r="N40" s="9" t="s">
        <v>58</v>
      </c>
      <c r="O40" s="9" t="s">
        <v>518</v>
      </c>
    </row>
    <row r="41" spans="1:15" x14ac:dyDescent="0.2">
      <c r="A41" s="106"/>
      <c r="B41" s="6"/>
      <c r="C41" s="9"/>
      <c r="D41" s="9"/>
      <c r="E41" s="9"/>
      <c r="F41" s="9"/>
      <c r="G41" s="9"/>
      <c r="H41" s="210"/>
      <c r="I41" s="127" t="s">
        <v>583</v>
      </c>
      <c r="J41" s="6" t="s">
        <v>584</v>
      </c>
      <c r="K41" s="9">
        <v>0</v>
      </c>
      <c r="L41" s="9">
        <v>2</v>
      </c>
      <c r="M41" s="9">
        <v>2</v>
      </c>
      <c r="N41" s="9" t="s">
        <v>58</v>
      </c>
      <c r="O41" s="9" t="s">
        <v>518</v>
      </c>
    </row>
    <row r="42" spans="1:15" ht="15" x14ac:dyDescent="0.25">
      <c r="A42" s="106"/>
      <c r="B42" s="6" t="s">
        <v>585</v>
      </c>
      <c r="C42" s="10"/>
      <c r="D42" s="10"/>
      <c r="E42" s="10"/>
      <c r="F42" s="10"/>
      <c r="G42" s="10" t="s">
        <v>518</v>
      </c>
      <c r="H42" s="210"/>
      <c r="I42" s="127" t="s">
        <v>586</v>
      </c>
      <c r="J42" s="6" t="s">
        <v>585</v>
      </c>
      <c r="K42" s="9">
        <v>0</v>
      </c>
      <c r="L42" s="9">
        <v>0</v>
      </c>
      <c r="M42" s="9">
        <v>1</v>
      </c>
      <c r="N42" s="128"/>
      <c r="O42" s="9" t="s">
        <v>518</v>
      </c>
    </row>
    <row r="43" spans="1:15" ht="15" x14ac:dyDescent="0.25">
      <c r="A43" s="124"/>
      <c r="B43" s="138"/>
      <c r="C43" s="139"/>
      <c r="D43" s="139"/>
      <c r="E43" s="127"/>
      <c r="F43" s="127"/>
      <c r="G43" s="127"/>
      <c r="H43" s="211"/>
      <c r="I43" s="128"/>
      <c r="J43" s="128"/>
      <c r="K43" s="128"/>
      <c r="L43" s="128"/>
      <c r="M43" s="128"/>
      <c r="N43" s="128"/>
      <c r="O43" s="128"/>
    </row>
    <row r="44" spans="1:15" ht="15.75" x14ac:dyDescent="0.25">
      <c r="A44" s="195" t="s">
        <v>587</v>
      </c>
      <c r="B44" s="195"/>
      <c r="C44" s="195"/>
      <c r="D44" s="195"/>
      <c r="E44" s="195"/>
      <c r="F44" s="195"/>
      <c r="G44" s="195"/>
      <c r="H44" s="130"/>
      <c r="I44" s="195" t="s">
        <v>587</v>
      </c>
      <c r="J44" s="195"/>
      <c r="K44" s="195"/>
      <c r="L44" s="195"/>
      <c r="M44" s="195"/>
      <c r="N44" s="195"/>
      <c r="O44" s="195"/>
    </row>
    <row r="45" spans="1:15" x14ac:dyDescent="0.2">
      <c r="A45" s="106"/>
      <c r="B45" s="6" t="s">
        <v>588</v>
      </c>
      <c r="C45" s="9">
        <v>1</v>
      </c>
      <c r="D45" s="9">
        <v>0</v>
      </c>
      <c r="E45" s="9">
        <v>1</v>
      </c>
      <c r="F45" s="9" t="s">
        <v>58</v>
      </c>
      <c r="G45" s="9" t="s">
        <v>493</v>
      </c>
      <c r="H45" s="212"/>
      <c r="I45" s="207" t="s">
        <v>589</v>
      </c>
      <c r="J45" s="167" t="s">
        <v>590</v>
      </c>
      <c r="K45" s="9">
        <v>1</v>
      </c>
      <c r="L45" s="9">
        <v>2</v>
      </c>
      <c r="M45" s="9">
        <v>2</v>
      </c>
      <c r="N45" s="9" t="s">
        <v>58</v>
      </c>
      <c r="O45" s="9" t="s">
        <v>493</v>
      </c>
    </row>
    <row r="46" spans="1:15" x14ac:dyDescent="0.2">
      <c r="A46" s="106"/>
      <c r="B46" s="6" t="s">
        <v>591</v>
      </c>
      <c r="C46" s="9">
        <v>0</v>
      </c>
      <c r="D46" s="9">
        <v>2</v>
      </c>
      <c r="E46" s="9">
        <v>2</v>
      </c>
      <c r="F46" s="9" t="s">
        <v>10</v>
      </c>
      <c r="G46" s="9" t="s">
        <v>493</v>
      </c>
      <c r="H46" s="210"/>
      <c r="I46" s="207"/>
      <c r="J46" s="167"/>
      <c r="K46" s="9"/>
      <c r="L46" s="9"/>
      <c r="M46" s="9"/>
      <c r="N46" s="9"/>
      <c r="O46" s="9"/>
    </row>
    <row r="47" spans="1:15" x14ac:dyDescent="0.2">
      <c r="A47" s="106"/>
      <c r="B47" s="6" t="s">
        <v>592</v>
      </c>
      <c r="C47" s="9">
        <v>0</v>
      </c>
      <c r="D47" s="9">
        <v>2</v>
      </c>
      <c r="E47" s="9">
        <v>2</v>
      </c>
      <c r="F47" s="9" t="s">
        <v>10</v>
      </c>
      <c r="G47" s="10" t="s">
        <v>500</v>
      </c>
      <c r="H47" s="210"/>
      <c r="I47" s="127" t="s">
        <v>593</v>
      </c>
      <c r="J47" s="6" t="s">
        <v>592</v>
      </c>
      <c r="K47" s="9">
        <v>0</v>
      </c>
      <c r="L47" s="9">
        <v>2</v>
      </c>
      <c r="M47" s="9">
        <v>3</v>
      </c>
      <c r="N47" s="9" t="s">
        <v>10</v>
      </c>
      <c r="O47" s="10" t="s">
        <v>518</v>
      </c>
    </row>
    <row r="48" spans="1:15" x14ac:dyDescent="0.2">
      <c r="A48" s="106"/>
      <c r="B48" s="6" t="s">
        <v>594</v>
      </c>
      <c r="C48" s="9"/>
      <c r="D48" s="9"/>
      <c r="E48" s="9"/>
      <c r="F48" s="9"/>
      <c r="G48" s="10" t="s">
        <v>518</v>
      </c>
      <c r="H48" s="210"/>
      <c r="I48" s="127" t="s">
        <v>595</v>
      </c>
      <c r="J48" s="6" t="s">
        <v>596</v>
      </c>
      <c r="K48" s="9"/>
      <c r="L48" s="9"/>
      <c r="M48" s="9">
        <v>1</v>
      </c>
      <c r="N48" s="9"/>
      <c r="O48" s="10" t="s">
        <v>518</v>
      </c>
    </row>
    <row r="49" spans="1:15" ht="15" x14ac:dyDescent="0.25">
      <c r="A49" s="106"/>
      <c r="B49" s="140"/>
      <c r="C49" s="139"/>
      <c r="D49" s="139"/>
      <c r="E49" s="139"/>
      <c r="F49" s="9"/>
      <c r="G49" s="10"/>
      <c r="H49" s="211"/>
      <c r="I49" s="128"/>
      <c r="J49" s="6"/>
      <c r="K49" s="9"/>
      <c r="L49" s="9"/>
      <c r="M49" s="9"/>
      <c r="N49" s="9"/>
      <c r="O49" s="9"/>
    </row>
    <row r="50" spans="1:15" ht="15.75" x14ac:dyDescent="0.25">
      <c r="A50" s="195" t="s">
        <v>597</v>
      </c>
      <c r="B50" s="195"/>
      <c r="C50" s="195"/>
      <c r="D50" s="195"/>
      <c r="E50" s="195"/>
      <c r="F50" s="195"/>
      <c r="G50" s="195"/>
      <c r="H50" s="130"/>
      <c r="I50" s="195" t="s">
        <v>597</v>
      </c>
      <c r="J50" s="195"/>
      <c r="K50" s="195"/>
      <c r="L50" s="195"/>
      <c r="M50" s="195"/>
      <c r="N50" s="195"/>
      <c r="O50" s="195"/>
    </row>
    <row r="51" spans="1:15" x14ac:dyDescent="0.2">
      <c r="A51" s="106"/>
      <c r="B51" s="8" t="s">
        <v>598</v>
      </c>
      <c r="C51" s="9">
        <v>2</v>
      </c>
      <c r="D51" s="9">
        <v>2</v>
      </c>
      <c r="E51" s="9">
        <v>5</v>
      </c>
      <c r="F51" s="9" t="s">
        <v>58</v>
      </c>
      <c r="G51" s="9" t="s">
        <v>500</v>
      </c>
      <c r="H51" s="212"/>
      <c r="I51" s="127" t="s">
        <v>599</v>
      </c>
      <c r="J51" s="8" t="s">
        <v>598</v>
      </c>
      <c r="K51" s="9">
        <v>2</v>
      </c>
      <c r="L51" s="9">
        <v>2</v>
      </c>
      <c r="M51" s="9">
        <v>4</v>
      </c>
      <c r="N51" s="9" t="s">
        <v>58</v>
      </c>
      <c r="O51" s="9" t="s">
        <v>500</v>
      </c>
    </row>
    <row r="52" spans="1:15" x14ac:dyDescent="0.2">
      <c r="A52" s="106"/>
      <c r="B52" s="8" t="s">
        <v>233</v>
      </c>
      <c r="C52" s="9">
        <v>2</v>
      </c>
      <c r="D52" s="9">
        <v>2</v>
      </c>
      <c r="E52" s="9">
        <v>3</v>
      </c>
      <c r="F52" s="9" t="s">
        <v>10</v>
      </c>
      <c r="G52" s="9" t="s">
        <v>518</v>
      </c>
      <c r="H52" s="210"/>
      <c r="I52" s="127" t="s">
        <v>600</v>
      </c>
      <c r="J52" s="8" t="s">
        <v>601</v>
      </c>
      <c r="K52" s="9">
        <v>2</v>
      </c>
      <c r="L52" s="9">
        <v>2</v>
      </c>
      <c r="M52" s="9">
        <v>4</v>
      </c>
      <c r="N52" s="141" t="s">
        <v>10</v>
      </c>
      <c r="O52" s="9" t="s">
        <v>518</v>
      </c>
    </row>
    <row r="53" spans="1:15" x14ac:dyDescent="0.2">
      <c r="A53" s="106"/>
      <c r="B53" s="6" t="s">
        <v>602</v>
      </c>
      <c r="C53" s="10"/>
      <c r="D53" s="10"/>
      <c r="E53" s="9"/>
      <c r="F53" s="10"/>
      <c r="G53" s="10" t="s">
        <v>518</v>
      </c>
      <c r="H53" s="210"/>
      <c r="I53" s="127" t="s">
        <v>603</v>
      </c>
      <c r="J53" s="6" t="s">
        <v>604</v>
      </c>
      <c r="K53" s="10"/>
      <c r="L53" s="10"/>
      <c r="M53" s="9">
        <v>1</v>
      </c>
      <c r="N53" s="10"/>
      <c r="O53" s="10" t="s">
        <v>518</v>
      </c>
    </row>
    <row r="54" spans="1:15" ht="15" x14ac:dyDescent="0.25">
      <c r="A54" s="124"/>
      <c r="B54" s="138"/>
      <c r="C54" s="139"/>
      <c r="D54" s="139"/>
      <c r="E54" s="139"/>
      <c r="F54" s="127"/>
      <c r="G54" s="127"/>
      <c r="H54" s="211"/>
      <c r="I54" s="128"/>
      <c r="J54" s="128"/>
      <c r="K54" s="128"/>
      <c r="L54" s="128"/>
      <c r="M54" s="128"/>
      <c r="N54" s="128"/>
      <c r="O54" s="128"/>
    </row>
    <row r="55" spans="1:15" ht="15.75" x14ac:dyDescent="0.25">
      <c r="A55" s="195" t="s">
        <v>605</v>
      </c>
      <c r="B55" s="195"/>
      <c r="C55" s="195"/>
      <c r="D55" s="195"/>
      <c r="E55" s="195"/>
      <c r="F55" s="195"/>
      <c r="G55" s="195"/>
      <c r="H55" s="130"/>
      <c r="I55" s="195" t="s">
        <v>605</v>
      </c>
      <c r="J55" s="195"/>
      <c r="K55" s="195"/>
      <c r="L55" s="195"/>
      <c r="M55" s="195"/>
      <c r="N55" s="195"/>
      <c r="O55" s="195"/>
    </row>
    <row r="56" spans="1:15" x14ac:dyDescent="0.2">
      <c r="A56" s="106"/>
      <c r="B56" s="6" t="s">
        <v>606</v>
      </c>
      <c r="C56" s="9">
        <v>2</v>
      </c>
      <c r="D56" s="9">
        <v>3</v>
      </c>
      <c r="E56" s="9">
        <v>5</v>
      </c>
      <c r="F56" s="9" t="s">
        <v>58</v>
      </c>
      <c r="G56" s="9" t="s">
        <v>500</v>
      </c>
      <c r="H56" s="212"/>
      <c r="I56" s="127" t="s">
        <v>607</v>
      </c>
      <c r="J56" s="6" t="s">
        <v>606</v>
      </c>
      <c r="K56" s="9">
        <v>2</v>
      </c>
      <c r="L56" s="9">
        <v>2</v>
      </c>
      <c r="M56" s="9">
        <v>4</v>
      </c>
      <c r="N56" s="9" t="s">
        <v>58</v>
      </c>
      <c r="O56" s="9" t="s">
        <v>500</v>
      </c>
    </row>
    <row r="57" spans="1:15" x14ac:dyDescent="0.2">
      <c r="A57" s="106"/>
      <c r="B57" s="6" t="s">
        <v>608</v>
      </c>
      <c r="C57" s="9">
        <v>2</v>
      </c>
      <c r="D57" s="9">
        <v>0</v>
      </c>
      <c r="E57" s="9">
        <v>2</v>
      </c>
      <c r="F57" s="9" t="s">
        <v>58</v>
      </c>
      <c r="G57" s="9" t="s">
        <v>518</v>
      </c>
      <c r="H57" s="210"/>
      <c r="I57" s="207" t="s">
        <v>609</v>
      </c>
      <c r="J57" s="167" t="s">
        <v>608</v>
      </c>
      <c r="K57" s="9">
        <v>2</v>
      </c>
      <c r="L57" s="9">
        <v>2</v>
      </c>
      <c r="M57" s="9">
        <v>4</v>
      </c>
      <c r="N57" s="9" t="s">
        <v>58</v>
      </c>
      <c r="O57" s="9" t="s">
        <v>518</v>
      </c>
    </row>
    <row r="58" spans="1:15" ht="15" x14ac:dyDescent="0.25">
      <c r="A58" s="106"/>
      <c r="B58" s="6" t="s">
        <v>610</v>
      </c>
      <c r="C58" s="9">
        <v>1</v>
      </c>
      <c r="D58" s="9">
        <v>0</v>
      </c>
      <c r="E58" s="9">
        <v>1</v>
      </c>
      <c r="F58" s="9" t="s">
        <v>10</v>
      </c>
      <c r="G58" s="9" t="s">
        <v>518</v>
      </c>
      <c r="H58" s="210"/>
      <c r="I58" s="207"/>
      <c r="J58" s="167"/>
      <c r="K58" s="128"/>
      <c r="L58" s="128"/>
      <c r="M58" s="128"/>
      <c r="N58" s="128"/>
      <c r="O58" s="128"/>
    </row>
    <row r="59" spans="1:15" x14ac:dyDescent="0.2">
      <c r="A59" s="106"/>
      <c r="B59" s="6" t="s">
        <v>611</v>
      </c>
      <c r="C59" s="10"/>
      <c r="D59" s="127"/>
      <c r="E59" s="10"/>
      <c r="F59" s="10"/>
      <c r="G59" s="9" t="s">
        <v>518</v>
      </c>
      <c r="H59" s="210"/>
      <c r="I59" s="127" t="s">
        <v>612</v>
      </c>
      <c r="J59" s="6" t="s">
        <v>613</v>
      </c>
      <c r="K59" s="10"/>
      <c r="L59" s="127"/>
      <c r="M59" s="10">
        <v>1</v>
      </c>
      <c r="N59" s="10"/>
      <c r="O59" s="10">
        <v>6</v>
      </c>
    </row>
    <row r="60" spans="1:15" ht="15" x14ac:dyDescent="0.25">
      <c r="A60" s="124"/>
      <c r="B60" s="138"/>
      <c r="C60" s="142"/>
      <c r="D60" s="142"/>
      <c r="E60" s="142"/>
      <c r="F60" s="127"/>
      <c r="G60" s="127"/>
      <c r="H60" s="210"/>
      <c r="I60" s="128"/>
      <c r="J60" s="128"/>
      <c r="K60" s="128"/>
      <c r="L60" s="128"/>
      <c r="M60" s="128"/>
      <c r="N60" s="128"/>
      <c r="O60" s="128"/>
    </row>
    <row r="61" spans="1:15" ht="15" x14ac:dyDescent="0.25">
      <c r="A61" s="135"/>
      <c r="B61" s="136"/>
      <c r="C61" s="137"/>
      <c r="D61" s="137"/>
      <c r="E61" s="137"/>
      <c r="F61" s="137"/>
      <c r="G61" s="137"/>
      <c r="H61" s="211"/>
      <c r="I61" s="128"/>
      <c r="J61" s="128"/>
      <c r="K61" s="128"/>
      <c r="L61" s="128"/>
      <c r="M61" s="128"/>
      <c r="N61" s="128"/>
      <c r="O61" s="128"/>
    </row>
    <row r="62" spans="1:15" ht="15.75" x14ac:dyDescent="0.25">
      <c r="A62" s="195" t="s">
        <v>614</v>
      </c>
      <c r="B62" s="195"/>
      <c r="C62" s="195"/>
      <c r="D62" s="195"/>
      <c r="E62" s="195"/>
      <c r="F62" s="195"/>
      <c r="G62" s="195"/>
      <c r="H62" s="130"/>
      <c r="I62" s="195" t="s">
        <v>614</v>
      </c>
      <c r="J62" s="195"/>
      <c r="K62" s="195"/>
      <c r="L62" s="195"/>
      <c r="M62" s="195"/>
      <c r="N62" s="195"/>
      <c r="O62" s="195"/>
    </row>
    <row r="63" spans="1:15" ht="15" x14ac:dyDescent="0.25">
      <c r="A63" s="106"/>
      <c r="B63" s="143" t="s">
        <v>615</v>
      </c>
      <c r="C63" s="12">
        <v>1</v>
      </c>
      <c r="D63" s="9">
        <v>1</v>
      </c>
      <c r="E63" s="12">
        <v>2</v>
      </c>
      <c r="F63" s="12" t="s">
        <v>58</v>
      </c>
      <c r="G63" s="9" t="s">
        <v>493</v>
      </c>
      <c r="H63" s="131"/>
      <c r="I63" s="127" t="s">
        <v>616</v>
      </c>
      <c r="J63" s="143" t="s">
        <v>617</v>
      </c>
      <c r="K63" s="12">
        <v>1</v>
      </c>
      <c r="L63" s="9">
        <v>1</v>
      </c>
      <c r="M63" s="12">
        <v>2</v>
      </c>
      <c r="N63" s="12" t="s">
        <v>58</v>
      </c>
      <c r="O63" s="9" t="s">
        <v>493</v>
      </c>
    </row>
    <row r="64" spans="1:15" ht="15" x14ac:dyDescent="0.25">
      <c r="A64" s="106"/>
      <c r="B64" s="143" t="s">
        <v>618</v>
      </c>
      <c r="C64" s="12">
        <v>1</v>
      </c>
      <c r="D64" s="9">
        <v>2</v>
      </c>
      <c r="E64" s="12">
        <v>3</v>
      </c>
      <c r="F64" s="12" t="s">
        <v>619</v>
      </c>
      <c r="G64" s="9" t="s">
        <v>493</v>
      </c>
      <c r="H64" s="132"/>
      <c r="I64" s="127" t="s">
        <v>620</v>
      </c>
      <c r="J64" s="143" t="s">
        <v>618</v>
      </c>
      <c r="K64" s="12">
        <v>1</v>
      </c>
      <c r="L64" s="9">
        <v>2</v>
      </c>
      <c r="M64" s="12">
        <v>2</v>
      </c>
      <c r="N64" s="12" t="s">
        <v>619</v>
      </c>
      <c r="O64" s="9" t="s">
        <v>493</v>
      </c>
    </row>
    <row r="65" spans="1:15" ht="15" x14ac:dyDescent="0.25">
      <c r="A65" s="106"/>
      <c r="B65" s="143" t="s">
        <v>621</v>
      </c>
      <c r="C65" s="12">
        <v>0</v>
      </c>
      <c r="D65" s="9">
        <v>2</v>
      </c>
      <c r="E65" s="12">
        <v>2</v>
      </c>
      <c r="F65" s="12" t="s">
        <v>619</v>
      </c>
      <c r="G65" s="9" t="s">
        <v>493</v>
      </c>
      <c r="H65" s="132"/>
      <c r="I65" s="127" t="s">
        <v>622</v>
      </c>
      <c r="J65" s="143" t="s">
        <v>623</v>
      </c>
      <c r="K65" s="12">
        <v>0</v>
      </c>
      <c r="L65" s="9">
        <v>2</v>
      </c>
      <c r="M65" s="12">
        <v>2</v>
      </c>
      <c r="N65" s="12" t="s">
        <v>619</v>
      </c>
      <c r="O65" s="9" t="s">
        <v>493</v>
      </c>
    </row>
    <row r="66" spans="1:15" ht="15" x14ac:dyDescent="0.25">
      <c r="A66" s="106"/>
      <c r="B66" s="143" t="s">
        <v>624</v>
      </c>
      <c r="C66" s="12">
        <v>1</v>
      </c>
      <c r="D66" s="9">
        <v>1</v>
      </c>
      <c r="E66" s="12">
        <v>3</v>
      </c>
      <c r="F66" s="12" t="s">
        <v>58</v>
      </c>
      <c r="G66" s="9" t="s">
        <v>500</v>
      </c>
      <c r="H66" s="132"/>
      <c r="I66" s="127" t="s">
        <v>625</v>
      </c>
      <c r="J66" s="143" t="s">
        <v>626</v>
      </c>
      <c r="K66" s="12">
        <v>1</v>
      </c>
      <c r="L66" s="9">
        <v>1</v>
      </c>
      <c r="M66" s="12">
        <v>2</v>
      </c>
      <c r="N66" s="12" t="s">
        <v>58</v>
      </c>
      <c r="O66" s="9" t="s">
        <v>500</v>
      </c>
    </row>
    <row r="67" spans="1:15" ht="15" x14ac:dyDescent="0.25">
      <c r="A67" s="106"/>
      <c r="B67" s="143" t="s">
        <v>627</v>
      </c>
      <c r="C67" s="12">
        <v>0</v>
      </c>
      <c r="D67" s="9">
        <v>2</v>
      </c>
      <c r="E67" s="12">
        <v>2</v>
      </c>
      <c r="F67" s="12" t="s">
        <v>619</v>
      </c>
      <c r="G67" s="9" t="s">
        <v>500</v>
      </c>
      <c r="H67" s="132"/>
      <c r="I67" s="127" t="s">
        <v>628</v>
      </c>
      <c r="J67" s="143" t="s">
        <v>629</v>
      </c>
      <c r="K67" s="12">
        <v>0</v>
      </c>
      <c r="L67" s="9">
        <v>2</v>
      </c>
      <c r="M67" s="12">
        <v>2</v>
      </c>
      <c r="N67" s="12" t="s">
        <v>619</v>
      </c>
      <c r="O67" s="9" t="s">
        <v>500</v>
      </c>
    </row>
    <row r="68" spans="1:15" ht="15" x14ac:dyDescent="0.25">
      <c r="A68" s="106"/>
      <c r="B68" s="143" t="s">
        <v>630</v>
      </c>
      <c r="C68" s="12">
        <v>1</v>
      </c>
      <c r="D68" s="9">
        <v>1</v>
      </c>
      <c r="E68" s="12">
        <v>2</v>
      </c>
      <c r="F68" s="12" t="s">
        <v>619</v>
      </c>
      <c r="G68" s="9" t="s">
        <v>500</v>
      </c>
      <c r="H68" s="132"/>
      <c r="I68" s="127" t="s">
        <v>631</v>
      </c>
      <c r="J68" s="143" t="s">
        <v>632</v>
      </c>
      <c r="K68" s="12">
        <v>1</v>
      </c>
      <c r="L68" s="9">
        <v>1</v>
      </c>
      <c r="M68" s="12">
        <v>2</v>
      </c>
      <c r="N68" s="12" t="s">
        <v>619</v>
      </c>
      <c r="O68" s="9" t="s">
        <v>500</v>
      </c>
    </row>
    <row r="69" spans="1:15" ht="15" x14ac:dyDescent="0.25">
      <c r="A69" s="106"/>
      <c r="B69" s="143" t="s">
        <v>633</v>
      </c>
      <c r="C69" s="12">
        <v>1</v>
      </c>
      <c r="D69" s="9">
        <v>1</v>
      </c>
      <c r="E69" s="12">
        <v>2</v>
      </c>
      <c r="F69" s="12" t="s">
        <v>58</v>
      </c>
      <c r="G69" s="9" t="s">
        <v>500</v>
      </c>
      <c r="H69" s="132"/>
      <c r="I69" s="127" t="s">
        <v>634</v>
      </c>
      <c r="J69" s="143" t="s">
        <v>635</v>
      </c>
      <c r="K69" s="12">
        <v>1</v>
      </c>
      <c r="L69" s="9">
        <v>1</v>
      </c>
      <c r="M69" s="12">
        <v>2</v>
      </c>
      <c r="N69" s="12" t="s">
        <v>58</v>
      </c>
      <c r="O69" s="9" t="s">
        <v>500</v>
      </c>
    </row>
    <row r="70" spans="1:15" x14ac:dyDescent="0.2">
      <c r="A70" s="124"/>
      <c r="B70" s="143" t="s">
        <v>636</v>
      </c>
      <c r="C70" s="12">
        <v>0</v>
      </c>
      <c r="D70" s="9">
        <v>4</v>
      </c>
      <c r="E70" s="12">
        <v>3</v>
      </c>
      <c r="F70" s="12" t="s">
        <v>619</v>
      </c>
      <c r="G70" s="9" t="s">
        <v>518</v>
      </c>
      <c r="H70" s="210"/>
      <c r="I70" s="127" t="s">
        <v>637</v>
      </c>
      <c r="J70" s="143" t="s">
        <v>636</v>
      </c>
      <c r="K70" s="12">
        <v>0</v>
      </c>
      <c r="L70" s="9">
        <v>4</v>
      </c>
      <c r="M70" s="12">
        <v>4</v>
      </c>
      <c r="N70" s="12" t="s">
        <v>619</v>
      </c>
      <c r="O70" s="9" t="s">
        <v>518</v>
      </c>
    </row>
    <row r="71" spans="1:15" x14ac:dyDescent="0.2">
      <c r="A71" s="124"/>
      <c r="B71" s="143" t="s">
        <v>638</v>
      </c>
      <c r="C71" s="12">
        <v>1</v>
      </c>
      <c r="D71" s="9">
        <v>2</v>
      </c>
      <c r="E71" s="12">
        <v>3</v>
      </c>
      <c r="F71" s="12" t="s">
        <v>619</v>
      </c>
      <c r="G71" s="9" t="s">
        <v>518</v>
      </c>
      <c r="H71" s="210"/>
      <c r="I71" s="127" t="s">
        <v>639</v>
      </c>
      <c r="J71" s="143" t="s">
        <v>638</v>
      </c>
      <c r="K71" s="12">
        <v>1</v>
      </c>
      <c r="L71" s="9">
        <v>2</v>
      </c>
      <c r="M71" s="12">
        <v>4</v>
      </c>
      <c r="N71" s="12" t="s">
        <v>619</v>
      </c>
      <c r="O71" s="9" t="s">
        <v>518</v>
      </c>
    </row>
    <row r="72" spans="1:15" x14ac:dyDescent="0.2">
      <c r="A72" s="124"/>
      <c r="B72" s="143" t="s">
        <v>640</v>
      </c>
      <c r="C72" s="12"/>
      <c r="D72" s="9"/>
      <c r="E72" s="12"/>
      <c r="F72" s="12"/>
      <c r="G72" s="9" t="s">
        <v>518</v>
      </c>
      <c r="H72" s="210"/>
      <c r="I72" s="127" t="s">
        <v>641</v>
      </c>
      <c r="J72" s="143" t="s">
        <v>642</v>
      </c>
      <c r="K72" s="12"/>
      <c r="L72" s="9"/>
      <c r="M72" s="12">
        <v>1</v>
      </c>
      <c r="N72" s="12"/>
      <c r="O72" s="9">
        <v>6</v>
      </c>
    </row>
    <row r="73" spans="1:15" ht="15" x14ac:dyDescent="0.25">
      <c r="A73" s="135"/>
      <c r="B73" s="136"/>
      <c r="C73" s="137"/>
      <c r="D73" s="137"/>
      <c r="E73" s="137"/>
      <c r="F73" s="137"/>
      <c r="G73" s="137"/>
      <c r="H73" s="211"/>
      <c r="I73" s="128"/>
      <c r="J73" s="128"/>
      <c r="K73" s="128"/>
      <c r="L73" s="128"/>
      <c r="M73" s="128"/>
      <c r="N73" s="128"/>
      <c r="O73" s="128"/>
    </row>
    <row r="74" spans="1:15" ht="15.75" x14ac:dyDescent="0.25">
      <c r="A74" s="195" t="s">
        <v>643</v>
      </c>
      <c r="B74" s="195"/>
      <c r="C74" s="195"/>
      <c r="D74" s="195"/>
      <c r="E74" s="195"/>
      <c r="F74" s="195"/>
      <c r="G74" s="195"/>
      <c r="H74" s="130"/>
      <c r="I74" s="195" t="s">
        <v>643</v>
      </c>
      <c r="J74" s="195"/>
      <c r="K74" s="195"/>
      <c r="L74" s="195"/>
      <c r="M74" s="195"/>
      <c r="N74" s="195"/>
      <c r="O74" s="195"/>
    </row>
    <row r="75" spans="1:15" x14ac:dyDescent="0.2">
      <c r="A75" s="106"/>
      <c r="B75" s="6" t="s">
        <v>644</v>
      </c>
      <c r="C75" s="9">
        <v>1</v>
      </c>
      <c r="D75" s="9">
        <v>0</v>
      </c>
      <c r="E75" s="9">
        <v>2</v>
      </c>
      <c r="F75" s="9" t="s">
        <v>58</v>
      </c>
      <c r="G75" s="9" t="s">
        <v>500</v>
      </c>
      <c r="H75" s="212"/>
      <c r="I75" s="127" t="s">
        <v>645</v>
      </c>
      <c r="J75" s="6" t="s">
        <v>644</v>
      </c>
      <c r="K75" s="9">
        <v>1</v>
      </c>
      <c r="L75" s="9">
        <v>0</v>
      </c>
      <c r="M75" s="9">
        <v>1</v>
      </c>
      <c r="N75" s="9" t="s">
        <v>58</v>
      </c>
      <c r="O75" s="9" t="s">
        <v>500</v>
      </c>
    </row>
    <row r="76" spans="1:15" x14ac:dyDescent="0.2">
      <c r="A76" s="106"/>
      <c r="B76" s="6" t="s">
        <v>646</v>
      </c>
      <c r="C76" s="9">
        <v>0</v>
      </c>
      <c r="D76" s="9">
        <v>4</v>
      </c>
      <c r="E76" s="9">
        <v>3</v>
      </c>
      <c r="F76" s="9" t="s">
        <v>10</v>
      </c>
      <c r="G76" s="9" t="s">
        <v>518</v>
      </c>
      <c r="H76" s="210"/>
      <c r="I76" s="127" t="s">
        <v>647</v>
      </c>
      <c r="J76" s="6" t="s">
        <v>646</v>
      </c>
      <c r="K76" s="9">
        <v>0</v>
      </c>
      <c r="L76" s="9">
        <v>4</v>
      </c>
      <c r="M76" s="9">
        <v>4</v>
      </c>
      <c r="N76" s="9" t="s">
        <v>10</v>
      </c>
      <c r="O76" s="9" t="s">
        <v>518</v>
      </c>
    </row>
    <row r="77" spans="1:15" x14ac:dyDescent="0.2">
      <c r="A77" s="106"/>
      <c r="B77" s="6" t="s">
        <v>648</v>
      </c>
      <c r="C77" s="10"/>
      <c r="D77" s="10"/>
      <c r="E77" s="10"/>
      <c r="F77" s="10"/>
      <c r="G77" s="10" t="s">
        <v>518</v>
      </c>
      <c r="H77" s="210"/>
      <c r="I77" s="127" t="s">
        <v>649</v>
      </c>
      <c r="J77" s="6" t="s">
        <v>650</v>
      </c>
      <c r="K77" s="10"/>
      <c r="L77" s="10"/>
      <c r="M77" s="10">
        <v>1</v>
      </c>
      <c r="N77" s="10"/>
      <c r="O77" s="10" t="s">
        <v>518</v>
      </c>
    </row>
    <row r="78" spans="1:15" ht="15" x14ac:dyDescent="0.25">
      <c r="A78" s="135"/>
      <c r="B78" s="136"/>
      <c r="C78" s="137"/>
      <c r="D78" s="137"/>
      <c r="E78" s="137"/>
      <c r="F78" s="137"/>
      <c r="G78" s="137"/>
      <c r="H78" s="211"/>
      <c r="I78" s="128"/>
      <c r="J78" s="128"/>
      <c r="K78" s="128"/>
      <c r="L78" s="128"/>
      <c r="M78" s="128"/>
      <c r="N78" s="128"/>
      <c r="O78" s="128"/>
    </row>
    <row r="79" spans="1:15" ht="15.75" x14ac:dyDescent="0.25">
      <c r="A79" s="195" t="s">
        <v>651</v>
      </c>
      <c r="B79" s="195"/>
      <c r="C79" s="195"/>
      <c r="D79" s="195"/>
      <c r="E79" s="195"/>
      <c r="F79" s="195"/>
      <c r="G79" s="195"/>
      <c r="H79" s="130"/>
      <c r="I79" s="195" t="s">
        <v>651</v>
      </c>
      <c r="J79" s="195"/>
      <c r="K79" s="195"/>
      <c r="L79" s="195"/>
      <c r="M79" s="195"/>
      <c r="N79" s="195"/>
      <c r="O79" s="195"/>
    </row>
    <row r="80" spans="1:15" ht="15" x14ac:dyDescent="0.25">
      <c r="A80" s="106"/>
      <c r="B80" s="6" t="s">
        <v>652</v>
      </c>
      <c r="C80" s="10"/>
      <c r="D80" s="10"/>
      <c r="E80" s="10"/>
      <c r="F80" s="10"/>
      <c r="G80" s="10" t="s">
        <v>518</v>
      </c>
      <c r="H80" s="128"/>
      <c r="I80" s="127" t="s">
        <v>653</v>
      </c>
      <c r="J80" s="6" t="s">
        <v>654</v>
      </c>
      <c r="K80" s="10"/>
      <c r="L80" s="10"/>
      <c r="M80" s="10">
        <v>1</v>
      </c>
      <c r="N80" s="10"/>
      <c r="O80" s="10" t="s">
        <v>518</v>
      </c>
    </row>
  </sheetData>
  <mergeCells count="42">
    <mergeCell ref="A79:G79"/>
    <mergeCell ref="I79:O79"/>
    <mergeCell ref="A62:G62"/>
    <mergeCell ref="I62:O62"/>
    <mergeCell ref="H70:H73"/>
    <mergeCell ref="A74:G74"/>
    <mergeCell ref="I74:O74"/>
    <mergeCell ref="H75:H78"/>
    <mergeCell ref="H51:H54"/>
    <mergeCell ref="A55:G55"/>
    <mergeCell ref="I55:O55"/>
    <mergeCell ref="H56:H61"/>
    <mergeCell ref="I57:I58"/>
    <mergeCell ref="J57:J58"/>
    <mergeCell ref="A50:G50"/>
    <mergeCell ref="I50:O50"/>
    <mergeCell ref="B26:G26"/>
    <mergeCell ref="H26:H29"/>
    <mergeCell ref="B27:G27"/>
    <mergeCell ref="A30:G30"/>
    <mergeCell ref="I30:O30"/>
    <mergeCell ref="H31:H43"/>
    <mergeCell ref="A44:G44"/>
    <mergeCell ref="I44:O44"/>
    <mergeCell ref="H45:H49"/>
    <mergeCell ref="I45:I46"/>
    <mergeCell ref="J45:J46"/>
    <mergeCell ref="A17:G17"/>
    <mergeCell ref="I17:O17"/>
    <mergeCell ref="I18:I20"/>
    <mergeCell ref="J18:J20"/>
    <mergeCell ref="K18:K20"/>
    <mergeCell ref="L18:L20"/>
    <mergeCell ref="M18:M20"/>
    <mergeCell ref="N18:N20"/>
    <mergeCell ref="O18:O20"/>
    <mergeCell ref="H4:H16"/>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Alap_levelező</vt:lpstr>
      <vt:lpstr>Levelező_német_nemz</vt:lpstr>
      <vt:lpstr>Levelező_cigány_roma</vt:lpstr>
      <vt:lpstr>ekvivalencia</vt:lpstr>
      <vt:lpstr>Levelező VMT</vt:lpstr>
      <vt:lpstr>VMT-ekvivalencia</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2017-06-07T10:43:56Z</cp:lastPrinted>
  <dcterms:created xsi:type="dcterms:W3CDTF">2001-10-21T10:29:43Z</dcterms:created>
  <dcterms:modified xsi:type="dcterms:W3CDTF">2017-11-22T12:37:05Z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