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Atipikus fejlődés" sheetId="1" r:id="rId1"/>
  </sheets>
  <calcPr calcId="145621"/>
</workbook>
</file>

<file path=xl/calcChain.xml><?xml version="1.0" encoding="utf-8"?>
<calcChain xmlns="http://schemas.openxmlformats.org/spreadsheetml/2006/main">
  <c r="T3" i="1" l="1"/>
  <c r="V3" i="1" s="1"/>
  <c r="V5" i="1" s="1"/>
  <c r="U3" i="1"/>
  <c r="W3" i="1"/>
  <c r="T4" i="1"/>
  <c r="V4" i="1" s="1"/>
  <c r="U4" i="1"/>
  <c r="W4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W5" i="1"/>
  <c r="T6" i="1"/>
  <c r="U6" i="1"/>
  <c r="V6" i="1"/>
  <c r="W6" i="1"/>
  <c r="T7" i="1"/>
  <c r="U7" i="1"/>
  <c r="V7" i="1"/>
  <c r="W7" i="1"/>
  <c r="T8" i="1"/>
  <c r="U8" i="1"/>
  <c r="V8" i="1"/>
  <c r="W8" i="1"/>
  <c r="T9" i="1"/>
  <c r="U9" i="1"/>
  <c r="V9" i="1"/>
  <c r="W9" i="1"/>
  <c r="T10" i="1"/>
  <c r="U10" i="1"/>
  <c r="V10" i="1"/>
  <c r="W10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T12" i="1"/>
  <c r="V12" i="1" s="1"/>
  <c r="U12" i="1"/>
  <c r="W12" i="1"/>
  <c r="T13" i="1"/>
  <c r="V13" i="1" s="1"/>
  <c r="U13" i="1"/>
  <c r="W13" i="1"/>
  <c r="T14" i="1"/>
  <c r="V14" i="1" s="1"/>
  <c r="U14" i="1"/>
  <c r="W14" i="1"/>
  <c r="T15" i="1"/>
  <c r="V15" i="1" s="1"/>
  <c r="U15" i="1"/>
  <c r="W15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W16" i="1"/>
  <c r="T17" i="1"/>
  <c r="V17" i="1" s="1"/>
  <c r="U17" i="1"/>
  <c r="W17" i="1"/>
  <c r="T18" i="1"/>
  <c r="V18" i="1" s="1"/>
  <c r="U18" i="1"/>
  <c r="W18" i="1"/>
  <c r="T19" i="1"/>
  <c r="V19" i="1" s="1"/>
  <c r="U19" i="1"/>
  <c r="W19" i="1"/>
  <c r="T20" i="1"/>
  <c r="V20" i="1" s="1"/>
  <c r="U20" i="1"/>
  <c r="W20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W21" i="1"/>
  <c r="T22" i="1"/>
  <c r="V22" i="1" s="1"/>
  <c r="V23" i="1" s="1"/>
  <c r="U22" i="1"/>
  <c r="W22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W23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W24" i="1"/>
  <c r="T25" i="1"/>
  <c r="V25" i="1" s="1"/>
  <c r="U25" i="1"/>
  <c r="W25" i="1"/>
  <c r="T26" i="1"/>
  <c r="V26" i="1" s="1"/>
  <c r="U26" i="1"/>
  <c r="W26" i="1"/>
  <c r="T27" i="1"/>
  <c r="V27" i="1" s="1"/>
  <c r="U27" i="1"/>
  <c r="W27" i="1"/>
  <c r="T28" i="1"/>
  <c r="V28" i="1" s="1"/>
  <c r="U28" i="1"/>
  <c r="W28" i="1"/>
  <c r="T29" i="1"/>
  <c r="V29" i="1" s="1"/>
  <c r="U29" i="1"/>
  <c r="W29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W30" i="1"/>
  <c r="T31" i="1"/>
  <c r="V31" i="1" s="1"/>
  <c r="U31" i="1"/>
  <c r="W31" i="1"/>
  <c r="T32" i="1"/>
  <c r="V32" i="1" s="1"/>
  <c r="U32" i="1"/>
  <c r="W32" i="1"/>
  <c r="T33" i="1"/>
  <c r="V33" i="1" s="1"/>
  <c r="U33" i="1"/>
  <c r="W33" i="1"/>
  <c r="T34" i="1"/>
  <c r="V34" i="1" s="1"/>
  <c r="U34" i="1"/>
  <c r="W34" i="1"/>
  <c r="T35" i="1"/>
  <c r="V35" i="1" s="1"/>
  <c r="U35" i="1"/>
  <c r="W35" i="1"/>
  <c r="T36" i="1"/>
  <c r="V36" i="1" s="1"/>
  <c r="U36" i="1"/>
  <c r="W36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W37" i="1"/>
  <c r="T38" i="1"/>
  <c r="V38" i="1" s="1"/>
  <c r="U38" i="1"/>
  <c r="W38" i="1"/>
  <c r="T39" i="1"/>
  <c r="V39" i="1" s="1"/>
  <c r="U39" i="1"/>
  <c r="W39" i="1"/>
  <c r="T40" i="1"/>
  <c r="V40" i="1" s="1"/>
  <c r="U40" i="1"/>
  <c r="W40" i="1"/>
  <c r="T41" i="1"/>
  <c r="V41" i="1" s="1"/>
  <c r="U41" i="1"/>
  <c r="W41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W42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W43" i="1"/>
  <c r="T44" i="1"/>
  <c r="V44" i="1" s="1"/>
  <c r="U44" i="1"/>
  <c r="W44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W45" i="1"/>
  <c r="V30" i="1" l="1"/>
  <c r="V21" i="1"/>
  <c r="V24" i="1"/>
  <c r="V42" i="1"/>
  <c r="V37" i="1"/>
  <c r="V16" i="1"/>
  <c r="V43" i="1" l="1"/>
  <c r="V45" i="1" s="1"/>
</calcChain>
</file>

<file path=xl/sharedStrings.xml><?xml version="1.0" encoding="utf-8"?>
<sst xmlns="http://schemas.openxmlformats.org/spreadsheetml/2006/main" count="292" uniqueCount="107">
  <si>
    <t>Atipikus fejlődés képzés összesen</t>
  </si>
  <si>
    <t>L</t>
  </si>
  <si>
    <t>K</t>
  </si>
  <si>
    <t>II</t>
  </si>
  <si>
    <t>ATF</t>
  </si>
  <si>
    <t>a</t>
  </si>
  <si>
    <t>Szakdolgozat</t>
  </si>
  <si>
    <t>SLKKOZOS100</t>
  </si>
  <si>
    <t>Pedagógus szakvizsga választható tárgyai összesen</t>
  </si>
  <si>
    <t>Iskolai neveléshez kapcsolódó szociálpszichológiai ismeretek</t>
  </si>
  <si>
    <t>gyj</t>
  </si>
  <si>
    <t>Drámapedagógia és szerepe az atipikus fejlődés kezelésében</t>
  </si>
  <si>
    <t>APSZSLK3021</t>
  </si>
  <si>
    <t>v</t>
  </si>
  <si>
    <t>Az atipikus fejlődés inkluzív kezelése, közösségfejlesztés</t>
  </si>
  <si>
    <t>APSZSLK4030</t>
  </si>
  <si>
    <t>Iskolai terek és térhasználat az inkluzív ellátásban</t>
  </si>
  <si>
    <t>APSZSLK3020</t>
  </si>
  <si>
    <t xml:space="preserve">Érzelmi-társas készség fejlesztése </t>
  </si>
  <si>
    <t>APSZSLK4029</t>
  </si>
  <si>
    <t>Az inklúzió pedagógiájának a gyakorlata</t>
  </si>
  <si>
    <t>Állatasszisztált terápia és gyakorlati tréning</t>
  </si>
  <si>
    <t>APSZSLK4028</t>
  </si>
  <si>
    <t>Kertművelés és közösségi kertépítés</t>
  </si>
  <si>
    <t>APSZSLK4027</t>
  </si>
  <si>
    <t>Mozgásfejlesztés a tanórán</t>
  </si>
  <si>
    <t>APSZSLK4026</t>
  </si>
  <si>
    <t>Komplex Instrukciós Program</t>
  </si>
  <si>
    <t>APSZSLK4025</t>
  </si>
  <si>
    <t>A Sakkpalota módszer és hatása</t>
  </si>
  <si>
    <t>APSZSLK4024</t>
  </si>
  <si>
    <t>Művészet szerepe a fejlesztésben</t>
  </si>
  <si>
    <t>APSZSLK4023</t>
  </si>
  <si>
    <t xml:space="preserve">Preventív és korrektív pedagógia, pszichológia </t>
  </si>
  <si>
    <t>Gyakorlat 2. Módszertani műhely</t>
  </si>
  <si>
    <t>APSZSLK4022</t>
  </si>
  <si>
    <t>A gyakorlat feldolgozása</t>
  </si>
  <si>
    <t>APSZSLK3019</t>
  </si>
  <si>
    <t>Gyakorlat 1. Módszertani műhely</t>
  </si>
  <si>
    <t>APSZSLK3018</t>
  </si>
  <si>
    <t>Képességfejlődési profil és egyéni fejlesztési terv</t>
  </si>
  <si>
    <t>APSZSLK3017</t>
  </si>
  <si>
    <t>Atipikus fejlődés, a teljesítménybeli és viselkedés zavarok kialakulása</t>
  </si>
  <si>
    <t>APSZSLK3016</t>
  </si>
  <si>
    <t>Pedagógus szakvizsga kötelező tárgyai összesen</t>
  </si>
  <si>
    <t>I</t>
  </si>
  <si>
    <t>Hátrányos helyzetű tanulók esélyegyenlősége, az integráció kérdései, gyermek és ifjúságvédelem</t>
  </si>
  <si>
    <t>APSZSLK2016</t>
  </si>
  <si>
    <t>Egyéni sajátosságokra érzékeny személyiségformálás, a sajátos pedagógiai, pszichológiai ismereteket és módszereket igénylő személyek, illetve csoportok nevelése, oktatása</t>
  </si>
  <si>
    <t>Inkluzív attitűd – érzékenyítés</t>
  </si>
  <si>
    <t>APSZSLK1007</t>
  </si>
  <si>
    <t>Differenciálás pedagógiája</t>
  </si>
  <si>
    <t>APSZSLK2015</t>
  </si>
  <si>
    <t>Egyéni sajátosságokra érzékeny személyiségformálás, a sajátos pedagógiai, pszichológiai ismereteket és módszereket igénylő személyek, illetve csoportok nevelése, oktatása 2.</t>
  </si>
  <si>
    <t>APSZSLK2014</t>
  </si>
  <si>
    <t>Egyéni sajátosságokra érzékeny személyiségformálás, a sajátos pedagógiai, pszichológiai ismereteket és módszereket igénylő személyek, illetve csoportok nevelése, oktatása 1.</t>
  </si>
  <si>
    <t>APSZSLK1006</t>
  </si>
  <si>
    <t xml:space="preserve">A pedagógus szerepe a nevelési-oktatási intézményben </t>
  </si>
  <si>
    <t xml:space="preserve">Pedagógiai önismeret és mentálhigiéné, konfliktuskezelési technikák </t>
  </si>
  <si>
    <t>APSZSLK1005</t>
  </si>
  <si>
    <t>Hatékony pedagógiai kommunikáció</t>
  </si>
  <si>
    <t>APSZSLK1004</t>
  </si>
  <si>
    <t>A pedagógus szerepe a nevelési-oktatási intézmény szervezetében 2.</t>
  </si>
  <si>
    <t>APSZSLK2013</t>
  </si>
  <si>
    <t>A pedagógus szerepe a nevelési-oktatási intézmény szervezetében 1.</t>
  </si>
  <si>
    <t>APSZSLK1003</t>
  </si>
  <si>
    <t>Az intézmény és környezete, a nevelési-oktatási intézmény hatékonysága</t>
  </si>
  <si>
    <t>A pedagógiai kutatás módszertana</t>
  </si>
  <si>
    <t>APSZSLK2012</t>
  </si>
  <si>
    <t>A nevelési-oktatási intézmény hatékonysága 2.</t>
  </si>
  <si>
    <t>APSZSLK2011</t>
  </si>
  <si>
    <t>A nevelési-oktatási intézmény hatékonysága 1.</t>
  </si>
  <si>
    <t>APSZSLK1002</t>
  </si>
  <si>
    <t>Intervenció a nevelési-oktatási folyamatokban</t>
  </si>
  <si>
    <t>APSZSLK2010</t>
  </si>
  <si>
    <t>Intézmény és környezete</t>
  </si>
  <si>
    <t>APSZSLK2009</t>
  </si>
  <si>
    <t>Közigazgatási, tanügyigazgatási, vezetési ismeretek; A nevelési-oktatási intézmény, mint szervezet</t>
  </si>
  <si>
    <t>A nevelési-oktatási intézmény, mint szervezet</t>
  </si>
  <si>
    <t>APSZSLK2008</t>
  </si>
  <si>
    <t>Közigazgatási, tanügyigazgatási, vezetési ismeretek</t>
  </si>
  <si>
    <t>APSZSLK1001</t>
  </si>
  <si>
    <t>F. zárás</t>
  </si>
  <si>
    <t>Kredit</t>
  </si>
  <si>
    <t>Óra össz.</t>
  </si>
  <si>
    <t>Óra gy/félév</t>
  </si>
  <si>
    <t>Óra ea./félév</t>
  </si>
  <si>
    <t>4. kr.</t>
  </si>
  <si>
    <t>4. gy.</t>
  </si>
  <si>
    <t>4. ea.</t>
  </si>
  <si>
    <t>3. kr.</t>
  </si>
  <si>
    <t>3. gy.</t>
  </si>
  <si>
    <t>3. ea.</t>
  </si>
  <si>
    <t>2. kr.</t>
  </si>
  <si>
    <t>2. gy.</t>
  </si>
  <si>
    <t>2. ea.</t>
  </si>
  <si>
    <t>1. kr.</t>
  </si>
  <si>
    <t>1. gy.</t>
  </si>
  <si>
    <t>1. ea.</t>
  </si>
  <si>
    <t>Tantárgy</t>
  </si>
  <si>
    <t>Tárgykód</t>
  </si>
  <si>
    <t>Tagozat</t>
  </si>
  <si>
    <t>Kredit / BA</t>
  </si>
  <si>
    <t>Félév</t>
  </si>
  <si>
    <t>Évfolyam</t>
  </si>
  <si>
    <t>Szak</t>
  </si>
  <si>
    <r>
      <t xml:space="preserve">Atipikus fejlődés pedagógus szakvizsgára felkészítő szakirányú továbbképzési szak 
</t>
    </r>
    <r>
      <rPr>
        <sz val="20"/>
        <color rgb="FFFF0000"/>
        <rFont val="Calibri"/>
        <family val="2"/>
        <charset val="238"/>
      </rPr>
      <t>levelező tagozat</t>
    </r>
    <r>
      <rPr>
        <b/>
        <sz val="20"/>
        <color rgb="FFFF0000"/>
        <rFont val="Calibri"/>
        <family val="2"/>
        <charset val="238"/>
      </rPr>
      <t xml:space="preserve">
Érvényes: </t>
    </r>
    <r>
      <rPr>
        <sz val="20"/>
        <color rgb="FFFF0000"/>
        <rFont val="Calibri"/>
        <family val="2"/>
        <charset val="238"/>
      </rPr>
      <t>2020. szeptembertől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</si>
</sst>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color rgb="FF000000"/>
      <name val="Arial ce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Roboto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9"/>
      <color theme="1"/>
      <name val="Arial ce"/>
    </font>
    <font>
      <b/>
      <sz val="24"/>
      <color rgb="FFFF0000"/>
      <name val="Calibri"/>
      <family val="2"/>
      <charset val="238"/>
    </font>
    <font>
      <sz val="20"/>
      <color rgb="FFFF0000"/>
      <name val="Calibri"/>
      <family val="2"/>
      <charset val="238"/>
    </font>
    <font>
      <b/>
      <sz val="20"/>
      <color rgb="FFFF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ABF8F"/>
        <bgColor rgb="FFFABF8F"/>
      </patternFill>
    </fill>
    <fill>
      <patternFill patternType="solid">
        <fgColor rgb="FFDBE5F1"/>
        <bgColor rgb="FFDBE5F1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ont="1" applyAlignment="1"/>
    <xf numFmtId="0" fontId="1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left" wrapText="1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2" fillId="3" borderId="1" xfId="0" applyFont="1" applyFill="1" applyBorder="1"/>
    <xf numFmtId="0" fontId="5" fillId="3" borderId="1" xfId="0" applyFont="1" applyFill="1" applyBorder="1"/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1" fillId="0" borderId="0" xfId="0" applyFont="1" applyAlignment="1">
      <alignment vertical="top"/>
    </xf>
    <xf numFmtId="0" fontId="3" fillId="4" borderId="1" xfId="0" applyFont="1" applyFill="1" applyBorder="1" applyAlignment="1">
      <alignment horizontal="right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 wrapText="1"/>
    </xf>
    <xf numFmtId="0" fontId="6" fillId="6" borderId="0" xfId="0" applyFont="1" applyFill="1" applyAlignment="1">
      <alignment horizontal="center"/>
    </xf>
    <xf numFmtId="0" fontId="3" fillId="5" borderId="1" xfId="0" applyFont="1" applyFill="1" applyBorder="1" applyAlignment="1">
      <alignment horizontal="right"/>
    </xf>
    <xf numFmtId="0" fontId="1" fillId="0" borderId="0" xfId="0" applyFont="1"/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0" xfId="0" applyFont="1" applyAlignment="1"/>
    <xf numFmtId="0" fontId="8" fillId="0" borderId="1" xfId="0" applyFont="1" applyBorder="1" applyAlignment="1">
      <alignment horizontal="left" wrapText="1"/>
    </xf>
    <xf numFmtId="0" fontId="9" fillId="7" borderId="1" xfId="0" applyFont="1" applyFill="1" applyBorder="1" applyAlignment="1">
      <alignment horizontal="center" vertical="center" textRotation="90" shrinkToFit="1"/>
    </xf>
    <xf numFmtId="0" fontId="9" fillId="7" borderId="3" xfId="0" applyFont="1" applyFill="1" applyBorder="1" applyAlignment="1">
      <alignment horizontal="center" vertical="center" textRotation="90" shrinkToFit="1"/>
    </xf>
    <xf numFmtId="0" fontId="9" fillId="7" borderId="4" xfId="0" applyFont="1" applyFill="1" applyBorder="1" applyAlignment="1">
      <alignment horizontal="center" vertical="center" textRotation="90" shrinkToFit="1"/>
    </xf>
    <xf numFmtId="0" fontId="9" fillId="7" borderId="5" xfId="0" applyFont="1" applyFill="1" applyBorder="1" applyAlignment="1">
      <alignment horizontal="center" vertical="center" textRotation="90" shrinkToFit="1"/>
    </xf>
    <xf numFmtId="0" fontId="9" fillId="7" borderId="6" xfId="0" applyFont="1" applyFill="1" applyBorder="1" applyAlignment="1">
      <alignment horizontal="center" vertical="center" textRotation="90" shrinkToFit="1"/>
    </xf>
    <xf numFmtId="0" fontId="9" fillId="7" borderId="1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textRotation="90"/>
    </xf>
    <xf numFmtId="0" fontId="10" fillId="0" borderId="0" xfId="0" applyFont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00"/>
  <sheetViews>
    <sheetView tabSelected="1" workbookViewId="0">
      <selection sqref="A1:X1"/>
    </sheetView>
  </sheetViews>
  <sheetFormatPr defaultColWidth="14.42578125" defaultRowHeight="15" customHeight="1"/>
  <cols>
    <col min="1" max="1" width="5.7109375" style="1" customWidth="1"/>
    <col min="2" max="2" width="3.42578125" style="1" customWidth="1"/>
    <col min="3" max="3" width="3.5703125" style="1" customWidth="1"/>
    <col min="4" max="4" width="3.85546875" style="1" customWidth="1"/>
    <col min="5" max="5" width="3" style="1" customWidth="1"/>
    <col min="6" max="6" width="14.28515625" style="1" customWidth="1"/>
    <col min="7" max="7" width="65.5703125" style="1" customWidth="1"/>
    <col min="8" max="8" width="4.28515625" style="1" customWidth="1"/>
    <col min="9" max="9" width="3.7109375" style="1" customWidth="1"/>
    <col min="10" max="10" width="3" style="1" customWidth="1"/>
    <col min="11" max="11" width="3.5703125" style="1" customWidth="1"/>
    <col min="12" max="12" width="4" style="1" customWidth="1"/>
    <col min="13" max="13" width="3.28515625" style="1" customWidth="1"/>
    <col min="14" max="14" width="3.42578125" style="1" customWidth="1"/>
    <col min="15" max="15" width="3.5703125" style="1" customWidth="1"/>
    <col min="16" max="17" width="4.140625" style="1" customWidth="1"/>
    <col min="18" max="18" width="3.7109375" style="1" customWidth="1"/>
    <col min="19" max="19" width="3.5703125" style="1" customWidth="1"/>
    <col min="20" max="20" width="3.85546875" style="1" customWidth="1"/>
    <col min="21" max="21" width="4.42578125" style="1" customWidth="1"/>
    <col min="22" max="22" width="4.5703125" style="1" customWidth="1"/>
    <col min="23" max="23" width="4" style="1" customWidth="1"/>
    <col min="24" max="24" width="8.7109375" style="1" customWidth="1"/>
    <col min="25" max="25" width="32.28515625" style="1" customWidth="1"/>
    <col min="26" max="42" width="8.7109375" style="1" customWidth="1"/>
    <col min="43" max="16384" width="14.42578125" style="1"/>
  </cols>
  <sheetData>
    <row r="1" spans="1:42" ht="100.5" customHeight="1">
      <c r="A1" s="46" t="s">
        <v>106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ht="73.5" customHeight="1">
      <c r="A2" s="45" t="s">
        <v>105</v>
      </c>
      <c r="B2" s="45" t="s">
        <v>104</v>
      </c>
      <c r="C2" s="45" t="s">
        <v>103</v>
      </c>
      <c r="D2" s="45" t="s">
        <v>102</v>
      </c>
      <c r="E2" s="45" t="s">
        <v>101</v>
      </c>
      <c r="F2" s="44" t="s">
        <v>100</v>
      </c>
      <c r="G2" s="43" t="s">
        <v>99</v>
      </c>
      <c r="H2" s="42" t="s">
        <v>98</v>
      </c>
      <c r="I2" s="40" t="s">
        <v>97</v>
      </c>
      <c r="J2" s="39" t="s">
        <v>96</v>
      </c>
      <c r="K2" s="42" t="s">
        <v>95</v>
      </c>
      <c r="L2" s="40" t="s">
        <v>94</v>
      </c>
      <c r="M2" s="39" t="s">
        <v>93</v>
      </c>
      <c r="N2" s="42" t="s">
        <v>92</v>
      </c>
      <c r="O2" s="40" t="s">
        <v>91</v>
      </c>
      <c r="P2" s="39" t="s">
        <v>90</v>
      </c>
      <c r="Q2" s="42" t="s">
        <v>89</v>
      </c>
      <c r="R2" s="40" t="s">
        <v>88</v>
      </c>
      <c r="S2" s="39" t="s">
        <v>87</v>
      </c>
      <c r="T2" s="41" t="s">
        <v>86</v>
      </c>
      <c r="U2" s="40" t="s">
        <v>85</v>
      </c>
      <c r="V2" s="39" t="s">
        <v>84</v>
      </c>
      <c r="W2" s="38" t="s">
        <v>83</v>
      </c>
      <c r="X2" s="38" t="s">
        <v>82</v>
      </c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ht="12.75" customHeight="1">
      <c r="A3" s="5" t="s">
        <v>4</v>
      </c>
      <c r="B3" s="5" t="s">
        <v>45</v>
      </c>
      <c r="C3" s="16">
        <v>1</v>
      </c>
      <c r="D3" s="5" t="s">
        <v>2</v>
      </c>
      <c r="E3" s="5" t="s">
        <v>1</v>
      </c>
      <c r="F3" s="34" t="s">
        <v>81</v>
      </c>
      <c r="G3" s="37" t="s">
        <v>80</v>
      </c>
      <c r="H3" s="5">
        <v>15</v>
      </c>
      <c r="I3" s="5">
        <v>0</v>
      </c>
      <c r="J3" s="5">
        <v>4</v>
      </c>
      <c r="K3" s="5"/>
      <c r="L3" s="5"/>
      <c r="M3" s="5"/>
      <c r="N3" s="5"/>
      <c r="O3" s="5"/>
      <c r="P3" s="5"/>
      <c r="Q3" s="5"/>
      <c r="R3" s="5"/>
      <c r="S3" s="5"/>
      <c r="T3" s="5">
        <f>H3+K3+N3+Q3</f>
        <v>15</v>
      </c>
      <c r="U3" s="5">
        <f>I3+L3+O3+R3</f>
        <v>0</v>
      </c>
      <c r="V3" s="5">
        <f>T3+U3</f>
        <v>15</v>
      </c>
      <c r="W3" s="5">
        <f>J3+M3+P3+S3</f>
        <v>4</v>
      </c>
      <c r="X3" s="5" t="s">
        <v>13</v>
      </c>
      <c r="Y3" s="2"/>
      <c r="Z3" s="33"/>
      <c r="AA3" s="27"/>
      <c r="AB3" s="27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ht="12.75" customHeight="1">
      <c r="A4" s="5" t="s">
        <v>4</v>
      </c>
      <c r="B4" s="5" t="s">
        <v>45</v>
      </c>
      <c r="C4" s="16">
        <v>2</v>
      </c>
      <c r="D4" s="5" t="s">
        <v>2</v>
      </c>
      <c r="E4" s="5" t="s">
        <v>1</v>
      </c>
      <c r="F4" s="34" t="s">
        <v>79</v>
      </c>
      <c r="G4" s="6" t="s">
        <v>78</v>
      </c>
      <c r="H4" s="5"/>
      <c r="I4" s="5"/>
      <c r="J4" s="5"/>
      <c r="K4" s="5">
        <v>15</v>
      </c>
      <c r="L4" s="5">
        <v>0</v>
      </c>
      <c r="M4" s="5">
        <v>4</v>
      </c>
      <c r="N4" s="5"/>
      <c r="O4" s="5"/>
      <c r="P4" s="5"/>
      <c r="Q4" s="5"/>
      <c r="R4" s="5"/>
      <c r="S4" s="5"/>
      <c r="T4" s="5">
        <f>H4+K4+N4+Q4</f>
        <v>15</v>
      </c>
      <c r="U4" s="5">
        <f>I4+L4+O4+R4</f>
        <v>0</v>
      </c>
      <c r="V4" s="5">
        <f>T4+U4</f>
        <v>15</v>
      </c>
      <c r="W4" s="5">
        <f>J4+M4+P4+S4</f>
        <v>4</v>
      </c>
      <c r="X4" s="5" t="s">
        <v>13</v>
      </c>
      <c r="Y4" s="2"/>
      <c r="Z4" s="23"/>
      <c r="AA4" s="27"/>
      <c r="AB4" s="27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ht="31.5" customHeight="1">
      <c r="A5" s="12"/>
      <c r="B5" s="12"/>
      <c r="C5" s="12"/>
      <c r="D5" s="12" t="s">
        <v>2</v>
      </c>
      <c r="E5" s="12" t="s">
        <v>1</v>
      </c>
      <c r="F5" s="14"/>
      <c r="G5" s="13" t="s">
        <v>77</v>
      </c>
      <c r="H5" s="12">
        <f>SUM(H3:H4)</f>
        <v>15</v>
      </c>
      <c r="I5" s="12">
        <f>SUM(I3:I4)</f>
        <v>0</v>
      </c>
      <c r="J5" s="12">
        <f>SUM(J3:J4)</f>
        <v>4</v>
      </c>
      <c r="K5" s="12">
        <f>SUM(K3:K4)</f>
        <v>15</v>
      </c>
      <c r="L5" s="12">
        <f>SUM(L3:L4)</f>
        <v>0</v>
      </c>
      <c r="M5" s="12">
        <f>SUM(M3:M4)</f>
        <v>4</v>
      </c>
      <c r="N5" s="12">
        <f>SUM(N3:N4)</f>
        <v>0</v>
      </c>
      <c r="O5" s="12">
        <f>SUM(O3:O4)</f>
        <v>0</v>
      </c>
      <c r="P5" s="12">
        <f>SUM(P3:P4)</f>
        <v>0</v>
      </c>
      <c r="Q5" s="12">
        <f>SUM(Q3:Q4)</f>
        <v>0</v>
      </c>
      <c r="R5" s="12">
        <f>SUM(R3:R4)</f>
        <v>0</v>
      </c>
      <c r="S5" s="12">
        <f>SUM(S3:S4)</f>
        <v>0</v>
      </c>
      <c r="T5" s="12">
        <f>SUM(T3:T4)</f>
        <v>30</v>
      </c>
      <c r="U5" s="12">
        <f>SUM(U3:U4)</f>
        <v>0</v>
      </c>
      <c r="V5" s="12">
        <f>SUM(V3:V4)</f>
        <v>30</v>
      </c>
      <c r="W5" s="12">
        <f>SUM(W3:W4)</f>
        <v>8</v>
      </c>
      <c r="X5" s="12"/>
      <c r="Y5" s="2"/>
      <c r="Z5" s="23"/>
      <c r="AA5" s="27"/>
      <c r="AB5" s="27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2" ht="12.75" customHeight="1">
      <c r="A6" s="5" t="s">
        <v>4</v>
      </c>
      <c r="B6" s="5" t="s">
        <v>45</v>
      </c>
      <c r="C6" s="16">
        <v>2</v>
      </c>
      <c r="D6" s="5" t="s">
        <v>2</v>
      </c>
      <c r="E6" s="5" t="s">
        <v>1</v>
      </c>
      <c r="F6" s="35" t="s">
        <v>76</v>
      </c>
      <c r="G6" s="6" t="s">
        <v>75</v>
      </c>
      <c r="H6" s="5"/>
      <c r="I6" s="5"/>
      <c r="J6" s="5"/>
      <c r="K6" s="5">
        <v>0</v>
      </c>
      <c r="L6" s="5">
        <v>10</v>
      </c>
      <c r="M6" s="5">
        <v>3</v>
      </c>
      <c r="N6" s="5"/>
      <c r="O6" s="5"/>
      <c r="P6" s="5"/>
      <c r="Q6" s="5"/>
      <c r="R6" s="5"/>
      <c r="S6" s="5"/>
      <c r="T6" s="5">
        <f>H6+K6+N6+Q6</f>
        <v>0</v>
      </c>
      <c r="U6" s="5">
        <f>I6+L6+O6+R6</f>
        <v>10</v>
      </c>
      <c r="V6" s="5">
        <f>T6+U6</f>
        <v>10</v>
      </c>
      <c r="W6" s="5">
        <f>J6+M6+P6+S6</f>
        <v>3</v>
      </c>
      <c r="X6" s="5" t="s">
        <v>10</v>
      </c>
      <c r="Y6" s="2"/>
      <c r="Z6" s="23"/>
      <c r="AA6" s="27"/>
      <c r="AB6" s="27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2" ht="12.75" customHeight="1">
      <c r="A7" s="5" t="s">
        <v>4</v>
      </c>
      <c r="B7" s="5" t="s">
        <v>45</v>
      </c>
      <c r="C7" s="16">
        <v>2</v>
      </c>
      <c r="D7" s="5" t="s">
        <v>2</v>
      </c>
      <c r="E7" s="5" t="s">
        <v>1</v>
      </c>
      <c r="F7" s="35" t="s">
        <v>74</v>
      </c>
      <c r="G7" s="6" t="s">
        <v>73</v>
      </c>
      <c r="H7" s="5"/>
      <c r="I7" s="5"/>
      <c r="J7" s="5"/>
      <c r="K7" s="5">
        <v>0</v>
      </c>
      <c r="L7" s="5">
        <v>10</v>
      </c>
      <c r="M7" s="5">
        <v>4</v>
      </c>
      <c r="N7" s="5"/>
      <c r="O7" s="5"/>
      <c r="P7" s="5"/>
      <c r="Q7" s="5"/>
      <c r="R7" s="5"/>
      <c r="S7" s="5"/>
      <c r="T7" s="5">
        <f>H7+K7+N7+Q7</f>
        <v>0</v>
      </c>
      <c r="U7" s="5">
        <f>I7+L7+O7+R7</f>
        <v>10</v>
      </c>
      <c r="V7" s="5">
        <f>T7+U7</f>
        <v>10</v>
      </c>
      <c r="W7" s="5">
        <f>J7+M7+P7+S7</f>
        <v>4</v>
      </c>
      <c r="X7" s="5" t="s">
        <v>10</v>
      </c>
      <c r="Y7" s="2"/>
      <c r="Z7" s="23"/>
      <c r="AA7" s="27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2" ht="12.75" customHeight="1">
      <c r="A8" s="5" t="s">
        <v>4</v>
      </c>
      <c r="B8" s="5" t="s">
        <v>45</v>
      </c>
      <c r="C8" s="16">
        <v>1</v>
      </c>
      <c r="D8" s="5" t="s">
        <v>2</v>
      </c>
      <c r="E8" s="5" t="s">
        <v>1</v>
      </c>
      <c r="F8" s="35" t="s">
        <v>72</v>
      </c>
      <c r="G8" s="6" t="s">
        <v>71</v>
      </c>
      <c r="H8" s="5">
        <v>10</v>
      </c>
      <c r="I8" s="5">
        <v>0</v>
      </c>
      <c r="J8" s="5">
        <v>3</v>
      </c>
      <c r="K8" s="5"/>
      <c r="L8" s="5"/>
      <c r="M8" s="5"/>
      <c r="N8" s="5"/>
      <c r="O8" s="5"/>
      <c r="P8" s="5"/>
      <c r="Q8" s="5"/>
      <c r="R8" s="5"/>
      <c r="S8" s="5"/>
      <c r="T8" s="5">
        <f>H8+K8+N8+Q8</f>
        <v>10</v>
      </c>
      <c r="U8" s="5">
        <f>I8+L8+O8+R8</f>
        <v>0</v>
      </c>
      <c r="V8" s="5">
        <f>T8+U8</f>
        <v>10</v>
      </c>
      <c r="W8" s="5">
        <f>J8+M8+P8+S8</f>
        <v>3</v>
      </c>
      <c r="X8" s="5" t="s">
        <v>13</v>
      </c>
      <c r="Y8" s="2"/>
      <c r="Z8" s="23"/>
      <c r="AA8" s="27"/>
      <c r="AB8" s="27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2" ht="12.75" customHeight="1">
      <c r="A9" s="5" t="s">
        <v>4</v>
      </c>
      <c r="B9" s="5" t="s">
        <v>45</v>
      </c>
      <c r="C9" s="16">
        <v>2</v>
      </c>
      <c r="D9" s="5" t="s">
        <v>2</v>
      </c>
      <c r="E9" s="5" t="s">
        <v>1</v>
      </c>
      <c r="F9" s="35" t="s">
        <v>70</v>
      </c>
      <c r="G9" s="6" t="s">
        <v>69</v>
      </c>
      <c r="H9" s="5"/>
      <c r="I9" s="5"/>
      <c r="J9" s="5"/>
      <c r="K9" s="5">
        <v>10</v>
      </c>
      <c r="L9" s="5">
        <v>0</v>
      </c>
      <c r="M9" s="5">
        <v>3</v>
      </c>
      <c r="N9" s="5"/>
      <c r="O9" s="5"/>
      <c r="P9" s="5"/>
      <c r="Q9" s="5"/>
      <c r="R9" s="5"/>
      <c r="S9" s="5"/>
      <c r="T9" s="5">
        <f>H9+K9+N9+Q9</f>
        <v>10</v>
      </c>
      <c r="U9" s="5">
        <f>I9+L9+O9+R9</f>
        <v>0</v>
      </c>
      <c r="V9" s="5">
        <f>T9+U9</f>
        <v>10</v>
      </c>
      <c r="W9" s="5">
        <f>J9+M9+P9+S9</f>
        <v>3</v>
      </c>
      <c r="X9" s="5" t="s">
        <v>13</v>
      </c>
      <c r="Y9" s="24"/>
      <c r="Z9" s="23"/>
      <c r="AA9" s="23"/>
      <c r="AB9" s="23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2" ht="12.75" customHeight="1">
      <c r="A10" s="5" t="s">
        <v>4</v>
      </c>
      <c r="B10" s="5" t="s">
        <v>45</v>
      </c>
      <c r="C10" s="16">
        <v>2</v>
      </c>
      <c r="D10" s="5" t="s">
        <v>2</v>
      </c>
      <c r="E10" s="5" t="s">
        <v>1</v>
      </c>
      <c r="F10" s="35" t="s">
        <v>68</v>
      </c>
      <c r="G10" s="6" t="s">
        <v>67</v>
      </c>
      <c r="H10" s="5"/>
      <c r="I10" s="5"/>
      <c r="J10" s="5"/>
      <c r="K10" s="5">
        <v>0</v>
      </c>
      <c r="L10" s="5">
        <v>5</v>
      </c>
      <c r="M10" s="5">
        <v>2</v>
      </c>
      <c r="N10" s="5"/>
      <c r="O10" s="5"/>
      <c r="P10" s="5"/>
      <c r="Q10" s="5"/>
      <c r="R10" s="5"/>
      <c r="S10" s="5"/>
      <c r="T10" s="5">
        <f>H10+K10+N10+Q10</f>
        <v>0</v>
      </c>
      <c r="U10" s="5">
        <f>I10+L10+O10+R10</f>
        <v>5</v>
      </c>
      <c r="V10" s="5">
        <f>T10+U10</f>
        <v>5</v>
      </c>
      <c r="W10" s="5">
        <f>J10+M10+P10+S10</f>
        <v>2</v>
      </c>
      <c r="X10" s="5" t="s">
        <v>10</v>
      </c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</row>
    <row r="11" spans="1:42" ht="29.25" customHeight="1">
      <c r="A11" s="12"/>
      <c r="B11" s="12"/>
      <c r="C11" s="12"/>
      <c r="D11" s="12" t="s">
        <v>2</v>
      </c>
      <c r="E11" s="12" t="s">
        <v>1</v>
      </c>
      <c r="F11" s="14"/>
      <c r="G11" s="13" t="s">
        <v>66</v>
      </c>
      <c r="H11" s="12">
        <f>SUM(H6:H10)</f>
        <v>10</v>
      </c>
      <c r="I11" s="12">
        <f>SUM(I6:I10)</f>
        <v>0</v>
      </c>
      <c r="J11" s="12">
        <f>SUM(J6:J10)</f>
        <v>3</v>
      </c>
      <c r="K11" s="12">
        <f>SUM(K6:K10)</f>
        <v>10</v>
      </c>
      <c r="L11" s="12">
        <f>SUM(L6:L10)</f>
        <v>25</v>
      </c>
      <c r="M11" s="12">
        <f>SUM(M6:M10)</f>
        <v>12</v>
      </c>
      <c r="N11" s="12">
        <f>SUM(N6:N10)</f>
        <v>0</v>
      </c>
      <c r="O11" s="12">
        <f>SUM(O6:O10)</f>
        <v>0</v>
      </c>
      <c r="P11" s="12">
        <f>SUM(P6:P10)</f>
        <v>0</v>
      </c>
      <c r="Q11" s="12">
        <f>SUM(Q6:Q10)</f>
        <v>0</v>
      </c>
      <c r="R11" s="12">
        <f>SUM(R6:R10)</f>
        <v>0</v>
      </c>
      <c r="S11" s="12">
        <f>SUM(S6:S10)</f>
        <v>0</v>
      </c>
      <c r="T11" s="12">
        <f>SUM(T6:T10)</f>
        <v>20</v>
      </c>
      <c r="U11" s="12">
        <f>SUM(U6:U10)</f>
        <v>25</v>
      </c>
      <c r="V11" s="12">
        <f>SUM(V6:V10)</f>
        <v>45</v>
      </c>
      <c r="W11" s="12">
        <f>SUM(W6:W10)</f>
        <v>15</v>
      </c>
      <c r="X11" s="12"/>
      <c r="Y11" s="2"/>
      <c r="Z11" s="33"/>
      <c r="AA11" s="27"/>
      <c r="AB11" s="27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</row>
    <row r="12" spans="1:42" ht="12.75" customHeight="1">
      <c r="A12" s="5" t="s">
        <v>4</v>
      </c>
      <c r="B12" s="5" t="s">
        <v>45</v>
      </c>
      <c r="C12" s="16">
        <v>1</v>
      </c>
      <c r="D12" s="5" t="s">
        <v>2</v>
      </c>
      <c r="E12" s="5" t="s">
        <v>1</v>
      </c>
      <c r="F12" s="35" t="s">
        <v>65</v>
      </c>
      <c r="G12" s="6" t="s">
        <v>64</v>
      </c>
      <c r="H12" s="5">
        <v>10</v>
      </c>
      <c r="I12" s="5">
        <v>0</v>
      </c>
      <c r="J12" s="5">
        <v>3</v>
      </c>
      <c r="K12" s="5"/>
      <c r="L12" s="5"/>
      <c r="M12" s="5"/>
      <c r="N12" s="5"/>
      <c r="O12" s="5"/>
      <c r="P12" s="5"/>
      <c r="Q12" s="5"/>
      <c r="R12" s="5"/>
      <c r="S12" s="5"/>
      <c r="T12" s="5">
        <f>H12+K12+N12+Q12</f>
        <v>10</v>
      </c>
      <c r="U12" s="5">
        <f>I12+L12+O12+R12</f>
        <v>0</v>
      </c>
      <c r="V12" s="5">
        <f>T12+U12</f>
        <v>10</v>
      </c>
      <c r="W12" s="5">
        <f>J12+M12+P12+S12</f>
        <v>3</v>
      </c>
      <c r="X12" s="5" t="s">
        <v>13</v>
      </c>
      <c r="Y12" s="36"/>
      <c r="Z12" s="23"/>
      <c r="AA12" s="27"/>
      <c r="AB12" s="27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spans="1:42" ht="12.75" customHeight="1">
      <c r="A13" s="5" t="s">
        <v>4</v>
      </c>
      <c r="B13" s="5" t="s">
        <v>45</v>
      </c>
      <c r="C13" s="16">
        <v>2</v>
      </c>
      <c r="D13" s="5" t="s">
        <v>2</v>
      </c>
      <c r="E13" s="5" t="s">
        <v>1</v>
      </c>
      <c r="F13" s="35" t="s">
        <v>63</v>
      </c>
      <c r="G13" s="6" t="s">
        <v>62</v>
      </c>
      <c r="H13" s="5"/>
      <c r="I13" s="5"/>
      <c r="J13" s="5"/>
      <c r="K13" s="5">
        <v>10</v>
      </c>
      <c r="L13" s="5">
        <v>0</v>
      </c>
      <c r="M13" s="5">
        <v>3</v>
      </c>
      <c r="N13" s="5"/>
      <c r="O13" s="5"/>
      <c r="P13" s="5"/>
      <c r="Q13" s="5"/>
      <c r="R13" s="5"/>
      <c r="S13" s="5"/>
      <c r="T13" s="5">
        <f>H13+K13+N13+Q13</f>
        <v>10</v>
      </c>
      <c r="U13" s="5">
        <f>I13+L13+O13+R13</f>
        <v>0</v>
      </c>
      <c r="V13" s="5">
        <f>T13+U13</f>
        <v>10</v>
      </c>
      <c r="W13" s="5">
        <f>J13+M13+P13+S13</f>
        <v>3</v>
      </c>
      <c r="X13" s="5" t="s">
        <v>13</v>
      </c>
      <c r="Y13" s="2"/>
      <c r="Z13" s="23"/>
      <c r="AA13" s="27"/>
      <c r="AB13" s="27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</row>
    <row r="14" spans="1:42" ht="12.75" customHeight="1">
      <c r="A14" s="5" t="s">
        <v>4</v>
      </c>
      <c r="B14" s="5" t="s">
        <v>45</v>
      </c>
      <c r="C14" s="16">
        <v>1</v>
      </c>
      <c r="D14" s="5" t="s">
        <v>2</v>
      </c>
      <c r="E14" s="5" t="s">
        <v>1</v>
      </c>
      <c r="F14" s="35" t="s">
        <v>61</v>
      </c>
      <c r="G14" s="6" t="s">
        <v>60</v>
      </c>
      <c r="H14" s="5">
        <v>0</v>
      </c>
      <c r="I14" s="5">
        <v>15</v>
      </c>
      <c r="J14" s="5">
        <v>5</v>
      </c>
      <c r="K14" s="5"/>
      <c r="L14" s="5"/>
      <c r="M14" s="5"/>
      <c r="N14" s="5"/>
      <c r="O14" s="5"/>
      <c r="P14" s="5"/>
      <c r="Q14" s="5"/>
      <c r="R14" s="5"/>
      <c r="S14" s="5"/>
      <c r="T14" s="5">
        <f>H14+K14+N14+Q14</f>
        <v>0</v>
      </c>
      <c r="U14" s="5">
        <f>I14+L14+O14+R14</f>
        <v>15</v>
      </c>
      <c r="V14" s="5">
        <f>T14+U14</f>
        <v>15</v>
      </c>
      <c r="W14" s="5">
        <f>J14+M14+P14+S14</f>
        <v>5</v>
      </c>
      <c r="X14" s="5" t="s">
        <v>10</v>
      </c>
      <c r="Y14" s="2"/>
      <c r="Z14" s="23"/>
      <c r="AA14" s="27"/>
      <c r="AB14" s="27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</row>
    <row r="15" spans="1:42" ht="12.75" customHeight="1">
      <c r="A15" s="5" t="s">
        <v>4</v>
      </c>
      <c r="B15" s="5" t="s">
        <v>45</v>
      </c>
      <c r="C15" s="16">
        <v>1</v>
      </c>
      <c r="D15" s="5" t="s">
        <v>2</v>
      </c>
      <c r="E15" s="5" t="s">
        <v>1</v>
      </c>
      <c r="F15" s="35" t="s">
        <v>59</v>
      </c>
      <c r="G15" s="6" t="s">
        <v>58</v>
      </c>
      <c r="H15" s="5">
        <v>0</v>
      </c>
      <c r="I15" s="5">
        <v>15</v>
      </c>
      <c r="J15" s="29">
        <v>5</v>
      </c>
      <c r="K15" s="5"/>
      <c r="L15" s="5"/>
      <c r="M15" s="5"/>
      <c r="N15" s="5"/>
      <c r="O15" s="5"/>
      <c r="P15" s="5"/>
      <c r="Q15" s="5"/>
      <c r="R15" s="5"/>
      <c r="S15" s="5"/>
      <c r="T15" s="5">
        <f>H15+K15+N15+Q15</f>
        <v>0</v>
      </c>
      <c r="U15" s="5">
        <f>I15+L15+O15+R15</f>
        <v>15</v>
      </c>
      <c r="V15" s="5">
        <f>T15+U15</f>
        <v>15</v>
      </c>
      <c r="W15" s="5">
        <f>J15+M15+P15+S15</f>
        <v>5</v>
      </c>
      <c r="X15" s="5" t="s">
        <v>10</v>
      </c>
      <c r="Y15" s="2"/>
      <c r="Z15" s="23"/>
      <c r="AA15" s="27"/>
      <c r="AB15" s="27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</row>
    <row r="16" spans="1:42" ht="24.75" customHeight="1">
      <c r="A16" s="12"/>
      <c r="B16" s="12"/>
      <c r="C16" s="12"/>
      <c r="D16" s="12" t="s">
        <v>2</v>
      </c>
      <c r="E16" s="12" t="s">
        <v>1</v>
      </c>
      <c r="F16" s="14"/>
      <c r="G16" s="13" t="s">
        <v>57</v>
      </c>
      <c r="H16" s="12">
        <f>SUM(H12:H15)</f>
        <v>10</v>
      </c>
      <c r="I16" s="12">
        <f>SUM(I12:I15)</f>
        <v>30</v>
      </c>
      <c r="J16" s="12">
        <f>SUM(J12:J15)</f>
        <v>13</v>
      </c>
      <c r="K16" s="12">
        <f>SUM(K12:K15)</f>
        <v>10</v>
      </c>
      <c r="L16" s="12">
        <f>SUM(L12:L15)</f>
        <v>0</v>
      </c>
      <c r="M16" s="12">
        <f>SUM(M12:M15)</f>
        <v>3</v>
      </c>
      <c r="N16" s="12">
        <f>SUM(N12:N15)</f>
        <v>0</v>
      </c>
      <c r="O16" s="12">
        <f>SUM(O12:O15)</f>
        <v>0</v>
      </c>
      <c r="P16" s="12">
        <f>SUM(P12:P15)</f>
        <v>0</v>
      </c>
      <c r="Q16" s="12">
        <f>SUM(Q12:Q15)</f>
        <v>0</v>
      </c>
      <c r="R16" s="12">
        <f>SUM(R12:R15)</f>
        <v>0</v>
      </c>
      <c r="S16" s="12">
        <f>SUM(S12:S15)</f>
        <v>0</v>
      </c>
      <c r="T16" s="12">
        <f>SUM(T12:T15)</f>
        <v>20</v>
      </c>
      <c r="U16" s="12">
        <f>SUM(U12:U15)</f>
        <v>30</v>
      </c>
      <c r="V16" s="12">
        <f>SUM(V12:V15)</f>
        <v>50</v>
      </c>
      <c r="W16" s="12">
        <f>SUM(W12:W15)</f>
        <v>16</v>
      </c>
      <c r="X16" s="12"/>
      <c r="Y16" s="2"/>
      <c r="Z16" s="23"/>
      <c r="AA16" s="27"/>
      <c r="AB16" s="27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</row>
    <row r="17" spans="1:42" ht="49.5" customHeight="1">
      <c r="A17" s="5" t="s">
        <v>4</v>
      </c>
      <c r="B17" s="5" t="s">
        <v>45</v>
      </c>
      <c r="C17" s="16">
        <v>1</v>
      </c>
      <c r="D17" s="5" t="s">
        <v>2</v>
      </c>
      <c r="E17" s="5" t="s">
        <v>1</v>
      </c>
      <c r="F17" s="34" t="s">
        <v>56</v>
      </c>
      <c r="G17" s="6" t="s">
        <v>55</v>
      </c>
      <c r="H17" s="5">
        <v>15</v>
      </c>
      <c r="I17" s="5">
        <v>0</v>
      </c>
      <c r="J17" s="29">
        <v>4</v>
      </c>
      <c r="K17" s="5"/>
      <c r="L17" s="5"/>
      <c r="M17" s="5"/>
      <c r="N17" s="5"/>
      <c r="O17" s="5"/>
      <c r="P17" s="5"/>
      <c r="Q17" s="5"/>
      <c r="R17" s="5"/>
      <c r="S17" s="5"/>
      <c r="T17" s="5">
        <f>H17+K17+N17+Q17</f>
        <v>15</v>
      </c>
      <c r="U17" s="5">
        <f>I17+L17+O17+R17</f>
        <v>0</v>
      </c>
      <c r="V17" s="5">
        <f>T17+U17</f>
        <v>15</v>
      </c>
      <c r="W17" s="5">
        <f>J17+M17+P17+S17</f>
        <v>4</v>
      </c>
      <c r="X17" s="5" t="s">
        <v>13</v>
      </c>
      <c r="Y17" s="24"/>
      <c r="Z17" s="23"/>
      <c r="AA17" s="23"/>
      <c r="AB17" s="23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</row>
    <row r="18" spans="1:42" ht="48" customHeight="1">
      <c r="A18" s="5" t="s">
        <v>4</v>
      </c>
      <c r="B18" s="5" t="s">
        <v>45</v>
      </c>
      <c r="C18" s="16">
        <v>2</v>
      </c>
      <c r="D18" s="5" t="s">
        <v>2</v>
      </c>
      <c r="E18" s="5" t="s">
        <v>1</v>
      </c>
      <c r="F18" s="15" t="s">
        <v>54</v>
      </c>
      <c r="G18" s="6" t="s">
        <v>53</v>
      </c>
      <c r="H18" s="5"/>
      <c r="I18" s="5"/>
      <c r="J18" s="5"/>
      <c r="K18" s="5">
        <v>15</v>
      </c>
      <c r="L18" s="5">
        <v>0</v>
      </c>
      <c r="M18" s="29">
        <v>4</v>
      </c>
      <c r="N18" s="5"/>
      <c r="O18" s="5"/>
      <c r="P18" s="5"/>
      <c r="Q18" s="5"/>
      <c r="R18" s="5"/>
      <c r="S18" s="5"/>
      <c r="T18" s="5">
        <f>H18+K18+N18+Q18</f>
        <v>15</v>
      </c>
      <c r="U18" s="5">
        <f>I18+L18+O18+R18</f>
        <v>0</v>
      </c>
      <c r="V18" s="5">
        <f>T18+U18</f>
        <v>15</v>
      </c>
      <c r="W18" s="5">
        <f>J18+M18+P18+S18</f>
        <v>4</v>
      </c>
      <c r="X18" s="5" t="s">
        <v>13</v>
      </c>
      <c r="Y18" s="2"/>
      <c r="Z18" s="33"/>
      <c r="AA18" s="27"/>
      <c r="AB18" s="27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</row>
    <row r="19" spans="1:42" ht="12.75" customHeight="1">
      <c r="A19" s="5" t="s">
        <v>4</v>
      </c>
      <c r="B19" s="5" t="s">
        <v>45</v>
      </c>
      <c r="C19" s="16">
        <v>2</v>
      </c>
      <c r="D19" s="5" t="s">
        <v>2</v>
      </c>
      <c r="E19" s="5" t="s">
        <v>1</v>
      </c>
      <c r="F19" s="15" t="s">
        <v>52</v>
      </c>
      <c r="G19" s="6" t="s">
        <v>51</v>
      </c>
      <c r="H19" s="5"/>
      <c r="I19" s="5"/>
      <c r="J19" s="5"/>
      <c r="K19" s="5">
        <v>0</v>
      </c>
      <c r="L19" s="5">
        <v>5</v>
      </c>
      <c r="M19" s="5">
        <v>2</v>
      </c>
      <c r="N19" s="5"/>
      <c r="O19" s="5"/>
      <c r="P19" s="5"/>
      <c r="Q19" s="5"/>
      <c r="R19" s="5"/>
      <c r="S19" s="5"/>
      <c r="T19" s="5">
        <f>H19+K19+N19+Q19</f>
        <v>0</v>
      </c>
      <c r="U19" s="5">
        <f>I19+L19+O19+R19</f>
        <v>5</v>
      </c>
      <c r="V19" s="5">
        <f>T19+U19</f>
        <v>5</v>
      </c>
      <c r="W19" s="5">
        <f>J19+M19+P19+S19</f>
        <v>2</v>
      </c>
      <c r="X19" s="5" t="s">
        <v>10</v>
      </c>
      <c r="Y19" s="2"/>
      <c r="Z19" s="23"/>
      <c r="AA19" s="27"/>
      <c r="AB19" s="27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</row>
    <row r="20" spans="1:42" ht="12.75" customHeight="1">
      <c r="A20" s="5" t="s">
        <v>4</v>
      </c>
      <c r="B20" s="5" t="s">
        <v>45</v>
      </c>
      <c r="C20" s="16">
        <v>1</v>
      </c>
      <c r="D20" s="5" t="s">
        <v>2</v>
      </c>
      <c r="E20" s="5" t="s">
        <v>1</v>
      </c>
      <c r="F20" s="15" t="s">
        <v>50</v>
      </c>
      <c r="G20" s="6" t="s">
        <v>49</v>
      </c>
      <c r="H20" s="5">
        <v>0</v>
      </c>
      <c r="I20" s="5">
        <v>10</v>
      </c>
      <c r="J20" s="5">
        <v>3</v>
      </c>
      <c r="K20" s="5"/>
      <c r="L20" s="5"/>
      <c r="M20" s="5"/>
      <c r="N20" s="5"/>
      <c r="O20" s="5"/>
      <c r="P20" s="5"/>
      <c r="Q20" s="5"/>
      <c r="R20" s="5"/>
      <c r="S20" s="5"/>
      <c r="T20" s="5">
        <f>H20+K20+N20+Q20</f>
        <v>0</v>
      </c>
      <c r="U20" s="5">
        <f>I20+L20+O20+R20</f>
        <v>10</v>
      </c>
      <c r="V20" s="5">
        <f>T20+U20</f>
        <v>10</v>
      </c>
      <c r="W20" s="5">
        <f>J20+M20+P20+S20</f>
        <v>3</v>
      </c>
      <c r="X20" s="5" t="s">
        <v>10</v>
      </c>
      <c r="Y20" s="2"/>
      <c r="Z20" s="23"/>
      <c r="AA20" s="27"/>
      <c r="AB20" s="27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</row>
    <row r="21" spans="1:42" ht="52.5" customHeight="1">
      <c r="A21" s="12"/>
      <c r="B21" s="12"/>
      <c r="C21" s="12"/>
      <c r="D21" s="12"/>
      <c r="E21" s="12"/>
      <c r="F21" s="14"/>
      <c r="G21" s="13" t="s">
        <v>48</v>
      </c>
      <c r="H21" s="12">
        <f>SUM(H17:H20)</f>
        <v>15</v>
      </c>
      <c r="I21" s="12">
        <f>SUM(I17:I20)</f>
        <v>10</v>
      </c>
      <c r="J21" s="12">
        <f>SUM(J17:J20)</f>
        <v>7</v>
      </c>
      <c r="K21" s="12">
        <f>SUM(K17:K20)</f>
        <v>15</v>
      </c>
      <c r="L21" s="12">
        <f>SUM(L17:L20)</f>
        <v>5</v>
      </c>
      <c r="M21" s="12">
        <f>SUM(M17:M20)</f>
        <v>6</v>
      </c>
      <c r="N21" s="12">
        <f>SUM(N17:N20)</f>
        <v>0</v>
      </c>
      <c r="O21" s="12">
        <f>SUM(O17:O20)</f>
        <v>0</v>
      </c>
      <c r="P21" s="12">
        <f>SUM(P17:P20)</f>
        <v>0</v>
      </c>
      <c r="Q21" s="12">
        <f>SUM(Q17:Q20)</f>
        <v>0</v>
      </c>
      <c r="R21" s="12">
        <f>SUM(R17:R20)</f>
        <v>0</v>
      </c>
      <c r="S21" s="12">
        <f>SUM(S17:S20)</f>
        <v>0</v>
      </c>
      <c r="T21" s="12">
        <f>SUM(T17:T20)</f>
        <v>30</v>
      </c>
      <c r="U21" s="12">
        <f>SUM(U17:U20)</f>
        <v>15</v>
      </c>
      <c r="V21" s="12">
        <f>SUM(V17:V20)</f>
        <v>45</v>
      </c>
      <c r="W21" s="12">
        <f>SUM(W17:W20)</f>
        <v>13</v>
      </c>
      <c r="X21" s="12"/>
      <c r="Y21" s="2"/>
      <c r="Z21" s="23"/>
      <c r="AA21" s="27"/>
      <c r="AB21" s="27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</row>
    <row r="22" spans="1:42" ht="32.25" customHeight="1">
      <c r="A22" s="29" t="s">
        <v>4</v>
      </c>
      <c r="B22" s="29" t="s">
        <v>45</v>
      </c>
      <c r="C22" s="32">
        <v>2</v>
      </c>
      <c r="D22" s="29" t="s">
        <v>2</v>
      </c>
      <c r="E22" s="29" t="s">
        <v>1</v>
      </c>
      <c r="F22" s="31" t="s">
        <v>47</v>
      </c>
      <c r="G22" s="30" t="s">
        <v>46</v>
      </c>
      <c r="H22" s="29"/>
      <c r="I22" s="29"/>
      <c r="J22" s="29"/>
      <c r="K22" s="29">
        <v>0</v>
      </c>
      <c r="L22" s="29">
        <v>10</v>
      </c>
      <c r="M22" s="29">
        <v>3</v>
      </c>
      <c r="N22" s="29"/>
      <c r="O22" s="29"/>
      <c r="P22" s="29"/>
      <c r="Q22" s="29"/>
      <c r="R22" s="29"/>
      <c r="S22" s="29"/>
      <c r="T22" s="29">
        <f>H22+K22+N22+Q22</f>
        <v>0</v>
      </c>
      <c r="U22" s="29">
        <f>I22+L22+O22+R22</f>
        <v>10</v>
      </c>
      <c r="V22" s="29">
        <f>T22+U22</f>
        <v>10</v>
      </c>
      <c r="W22" s="29">
        <f>J22+M22+P22+S22</f>
        <v>3</v>
      </c>
      <c r="X22" s="29" t="s">
        <v>10</v>
      </c>
      <c r="Y22" s="2"/>
      <c r="Z22" s="23"/>
      <c r="AA22" s="27"/>
      <c r="AB22" s="27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</row>
    <row r="23" spans="1:42" ht="36" customHeight="1">
      <c r="A23" s="12"/>
      <c r="B23" s="12"/>
      <c r="C23" s="28"/>
      <c r="D23" s="12" t="s">
        <v>2</v>
      </c>
      <c r="E23" s="12" t="s">
        <v>1</v>
      </c>
      <c r="F23" s="14"/>
      <c r="G23" s="13" t="s">
        <v>46</v>
      </c>
      <c r="H23" s="12">
        <f>SUM(H22)</f>
        <v>0</v>
      </c>
      <c r="I23" s="12">
        <f>SUM(I22)</f>
        <v>0</v>
      </c>
      <c r="J23" s="12">
        <f>SUM(J22)</f>
        <v>0</v>
      </c>
      <c r="K23" s="12">
        <f>SUM(K22)</f>
        <v>0</v>
      </c>
      <c r="L23" s="12">
        <f>SUM(L22)</f>
        <v>10</v>
      </c>
      <c r="M23" s="12">
        <f>SUM(M22)</f>
        <v>3</v>
      </c>
      <c r="N23" s="12">
        <f>SUM(N22)</f>
        <v>0</v>
      </c>
      <c r="O23" s="12">
        <f>SUM(O22)</f>
        <v>0</v>
      </c>
      <c r="P23" s="12">
        <f>SUM(P22)</f>
        <v>0</v>
      </c>
      <c r="Q23" s="12">
        <f>SUM(Q22)</f>
        <v>0</v>
      </c>
      <c r="R23" s="12">
        <f>SUM(R22)</f>
        <v>0</v>
      </c>
      <c r="S23" s="12">
        <f>SUM(S22)</f>
        <v>0</v>
      </c>
      <c r="T23" s="12">
        <f>SUM(T22)</f>
        <v>0</v>
      </c>
      <c r="U23" s="12">
        <f>SUM(U22)</f>
        <v>10</v>
      </c>
      <c r="V23" s="12">
        <f>SUM(V22)</f>
        <v>10</v>
      </c>
      <c r="W23" s="12">
        <f>SUM(W22)</f>
        <v>3</v>
      </c>
      <c r="X23" s="12"/>
      <c r="Y23" s="2"/>
      <c r="Z23" s="23"/>
      <c r="AA23" s="27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</row>
    <row r="24" spans="1:42" ht="22.5" customHeight="1">
      <c r="A24" s="3" t="s">
        <v>4</v>
      </c>
      <c r="B24" s="3" t="s">
        <v>45</v>
      </c>
      <c r="C24" s="26">
        <v>2</v>
      </c>
      <c r="D24" s="3" t="s">
        <v>2</v>
      </c>
      <c r="E24" s="3" t="s">
        <v>1</v>
      </c>
      <c r="F24" s="25"/>
      <c r="G24" s="4" t="s">
        <v>44</v>
      </c>
      <c r="H24" s="3">
        <f>H5+H11+H16+H21+H23</f>
        <v>50</v>
      </c>
      <c r="I24" s="3">
        <f>I5+I11+I16+I21+I23</f>
        <v>40</v>
      </c>
      <c r="J24" s="3">
        <f>J5+J11+J16+J21+J23</f>
        <v>27</v>
      </c>
      <c r="K24" s="3">
        <f>K5+K11+K16+K21+K23</f>
        <v>50</v>
      </c>
      <c r="L24" s="3">
        <f>L5+L11+L16+L21+L23</f>
        <v>40</v>
      </c>
      <c r="M24" s="3">
        <f>M5+M11+M16+M21+M23</f>
        <v>28</v>
      </c>
      <c r="N24" s="3">
        <f>N5+N11+N16+N21+N23</f>
        <v>0</v>
      </c>
      <c r="O24" s="3">
        <f>O5+O11+O16+O21+O23</f>
        <v>0</v>
      </c>
      <c r="P24" s="3">
        <f>P5+P11+P16+P21+P23</f>
        <v>0</v>
      </c>
      <c r="Q24" s="3">
        <f>Q5+Q11+Q16+Q21+Q23</f>
        <v>0</v>
      </c>
      <c r="R24" s="3">
        <f>R5+R11+R16+R21+R23</f>
        <v>0</v>
      </c>
      <c r="S24" s="3">
        <f>S5+S11+S16+S21+S23</f>
        <v>0</v>
      </c>
      <c r="T24" s="3">
        <f>T5+T11+T16+T21+T23</f>
        <v>100</v>
      </c>
      <c r="U24" s="3">
        <f>U5+U11+U16+U21+U23</f>
        <v>80</v>
      </c>
      <c r="V24" s="3">
        <f>V5+V11+V16+V21+V23</f>
        <v>180</v>
      </c>
      <c r="W24" s="3">
        <f>W5+W11+W16+W21+W23</f>
        <v>55</v>
      </c>
      <c r="X24" s="3"/>
      <c r="Y24" s="24"/>
      <c r="Z24" s="23"/>
      <c r="AA24" s="23"/>
      <c r="AB24" s="23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</row>
    <row r="25" spans="1:42" ht="12.75" customHeight="1">
      <c r="A25" s="5" t="s">
        <v>4</v>
      </c>
      <c r="B25" s="5" t="s">
        <v>3</v>
      </c>
      <c r="C25" s="16">
        <v>3</v>
      </c>
      <c r="D25" s="5" t="s">
        <v>2</v>
      </c>
      <c r="E25" s="5" t="s">
        <v>1</v>
      </c>
      <c r="F25" s="15" t="s">
        <v>43</v>
      </c>
      <c r="G25" s="21" t="s">
        <v>42</v>
      </c>
      <c r="H25" s="5"/>
      <c r="I25" s="5"/>
      <c r="J25" s="5"/>
      <c r="K25" s="5"/>
      <c r="L25" s="5"/>
      <c r="M25" s="5"/>
      <c r="N25" s="5">
        <v>20</v>
      </c>
      <c r="O25" s="5">
        <v>0</v>
      </c>
      <c r="P25" s="5">
        <v>4</v>
      </c>
      <c r="Q25" s="5"/>
      <c r="R25" s="5"/>
      <c r="S25" s="5"/>
      <c r="T25" s="5">
        <f>H25+K25+N25+Q25</f>
        <v>20</v>
      </c>
      <c r="U25" s="5">
        <f>I25+L25+O25+R25</f>
        <v>0</v>
      </c>
      <c r="V25" s="5">
        <f>T25+U25</f>
        <v>20</v>
      </c>
      <c r="W25" s="5">
        <f>J25+M25+P25+S25</f>
        <v>4</v>
      </c>
      <c r="X25" s="5" t="s">
        <v>13</v>
      </c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</row>
    <row r="26" spans="1:42" ht="12.75" customHeight="1">
      <c r="A26" s="5" t="s">
        <v>4</v>
      </c>
      <c r="B26" s="5" t="s">
        <v>3</v>
      </c>
      <c r="C26" s="16">
        <v>3</v>
      </c>
      <c r="D26" s="5" t="s">
        <v>2</v>
      </c>
      <c r="E26" s="5" t="s">
        <v>1</v>
      </c>
      <c r="F26" s="15" t="s">
        <v>41</v>
      </c>
      <c r="G26" s="21" t="s">
        <v>40</v>
      </c>
      <c r="H26" s="5"/>
      <c r="I26" s="5"/>
      <c r="J26" s="5"/>
      <c r="K26" s="5"/>
      <c r="L26" s="5"/>
      <c r="M26" s="5"/>
      <c r="N26" s="5">
        <v>0</v>
      </c>
      <c r="O26" s="5">
        <v>20</v>
      </c>
      <c r="P26" s="5">
        <v>4</v>
      </c>
      <c r="Q26" s="5"/>
      <c r="R26" s="5"/>
      <c r="S26" s="5"/>
      <c r="T26" s="5">
        <f>H26+K26+N26+Q26</f>
        <v>0</v>
      </c>
      <c r="U26" s="5">
        <f>I26+L26+O26+R26</f>
        <v>20</v>
      </c>
      <c r="V26" s="5">
        <f>T26+U26</f>
        <v>20</v>
      </c>
      <c r="W26" s="5">
        <f>J26+M26+P26+S26</f>
        <v>4</v>
      </c>
      <c r="X26" s="5" t="s">
        <v>10</v>
      </c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</row>
    <row r="27" spans="1:42" ht="12.75" customHeight="1">
      <c r="A27" s="5" t="s">
        <v>4</v>
      </c>
      <c r="B27" s="5" t="s">
        <v>3</v>
      </c>
      <c r="C27" s="16">
        <v>3</v>
      </c>
      <c r="D27" s="5" t="s">
        <v>2</v>
      </c>
      <c r="E27" s="5" t="s">
        <v>1</v>
      </c>
      <c r="F27" s="22" t="s">
        <v>39</v>
      </c>
      <c r="G27" s="21" t="s">
        <v>38</v>
      </c>
      <c r="H27" s="18"/>
      <c r="I27" s="5"/>
      <c r="J27" s="5"/>
      <c r="K27" s="5"/>
      <c r="L27" s="5"/>
      <c r="M27" s="5"/>
      <c r="N27" s="5">
        <v>0</v>
      </c>
      <c r="O27" s="5">
        <v>30</v>
      </c>
      <c r="P27" s="5">
        <v>10</v>
      </c>
      <c r="Q27" s="5"/>
      <c r="R27" s="5"/>
      <c r="S27" s="5"/>
      <c r="T27" s="5">
        <f>H27+K27+N27+Q27</f>
        <v>0</v>
      </c>
      <c r="U27" s="5">
        <f>I27+L27+O27+R27</f>
        <v>30</v>
      </c>
      <c r="V27" s="5">
        <f>T27+U27</f>
        <v>30</v>
      </c>
      <c r="W27" s="5">
        <f>J27+M27+P27+S27</f>
        <v>10</v>
      </c>
      <c r="X27" s="5" t="s">
        <v>10</v>
      </c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</row>
    <row r="28" spans="1:42" ht="12.75" customHeight="1">
      <c r="A28" s="5" t="s">
        <v>4</v>
      </c>
      <c r="B28" s="5" t="s">
        <v>3</v>
      </c>
      <c r="C28" s="16">
        <v>3</v>
      </c>
      <c r="D28" s="5" t="s">
        <v>2</v>
      </c>
      <c r="E28" s="5" t="s">
        <v>1</v>
      </c>
      <c r="F28" s="15" t="s">
        <v>37</v>
      </c>
      <c r="G28" s="6" t="s">
        <v>36</v>
      </c>
      <c r="H28" s="5"/>
      <c r="I28" s="5"/>
      <c r="J28" s="5"/>
      <c r="K28" s="5"/>
      <c r="L28" s="5"/>
      <c r="M28" s="5"/>
      <c r="N28" s="5">
        <v>0</v>
      </c>
      <c r="O28" s="5">
        <v>10</v>
      </c>
      <c r="P28" s="5">
        <v>4</v>
      </c>
      <c r="Q28" s="5"/>
      <c r="R28" s="5"/>
      <c r="S28" s="5"/>
      <c r="T28" s="5">
        <f>H28+K28+N28+Q28</f>
        <v>0</v>
      </c>
      <c r="U28" s="5">
        <f>I28+L28+O28+R28</f>
        <v>10</v>
      </c>
      <c r="V28" s="5">
        <f>T28+U28</f>
        <v>10</v>
      </c>
      <c r="W28" s="5">
        <f>J28+M28+P28+S28</f>
        <v>4</v>
      </c>
      <c r="X28" s="5" t="s">
        <v>10</v>
      </c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</row>
    <row r="29" spans="1:42" ht="12.75" customHeight="1">
      <c r="A29" s="5" t="s">
        <v>4</v>
      </c>
      <c r="B29" s="5" t="s">
        <v>3</v>
      </c>
      <c r="C29" s="16">
        <v>4</v>
      </c>
      <c r="D29" s="5" t="s">
        <v>2</v>
      </c>
      <c r="E29" s="5" t="s">
        <v>1</v>
      </c>
      <c r="F29" s="15" t="s">
        <v>35</v>
      </c>
      <c r="G29" s="6" t="s">
        <v>34</v>
      </c>
      <c r="H29" s="18"/>
      <c r="I29" s="5"/>
      <c r="J29" s="5"/>
      <c r="K29" s="5"/>
      <c r="L29" s="5"/>
      <c r="M29" s="5"/>
      <c r="N29" s="5"/>
      <c r="O29" s="5"/>
      <c r="P29" s="5"/>
      <c r="Q29" s="5">
        <v>0</v>
      </c>
      <c r="R29" s="5">
        <v>10</v>
      </c>
      <c r="S29" s="5">
        <v>4</v>
      </c>
      <c r="T29" s="5">
        <f>H29+K29+N29+Q29</f>
        <v>0</v>
      </c>
      <c r="U29" s="5">
        <f>I29+L29+O29+R29</f>
        <v>10</v>
      </c>
      <c r="V29" s="5">
        <f>T29+U29</f>
        <v>10</v>
      </c>
      <c r="W29" s="5">
        <f>J29+M29+P29+S29</f>
        <v>4</v>
      </c>
      <c r="X29" s="5" t="s">
        <v>10</v>
      </c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</row>
    <row r="30" spans="1:42" ht="12.75" customHeight="1">
      <c r="A30" s="12" t="s">
        <v>4</v>
      </c>
      <c r="B30" s="12" t="s">
        <v>3</v>
      </c>
      <c r="C30" s="12"/>
      <c r="D30" s="12" t="s">
        <v>2</v>
      </c>
      <c r="E30" s="12" t="s">
        <v>1</v>
      </c>
      <c r="F30" s="14"/>
      <c r="G30" s="20" t="s">
        <v>33</v>
      </c>
      <c r="H30" s="19">
        <f>SUM(H25:H29)</f>
        <v>0</v>
      </c>
      <c r="I30" s="19">
        <f>SUM(I25:I29)</f>
        <v>0</v>
      </c>
      <c r="J30" s="19">
        <f>SUM(J25:J29)</f>
        <v>0</v>
      </c>
      <c r="K30" s="19">
        <f>SUM(K25:K29)</f>
        <v>0</v>
      </c>
      <c r="L30" s="19">
        <f>SUM(L25:L29)</f>
        <v>0</v>
      </c>
      <c r="M30" s="19">
        <f>SUM(M25:M29)</f>
        <v>0</v>
      </c>
      <c r="N30" s="19">
        <f>SUM(N25:N29)</f>
        <v>20</v>
      </c>
      <c r="O30" s="19">
        <f>SUM(O25:O29)</f>
        <v>60</v>
      </c>
      <c r="P30" s="19">
        <f>SUM(P25:P29)</f>
        <v>22</v>
      </c>
      <c r="Q30" s="19">
        <f>SUM(Q25:Q29)</f>
        <v>0</v>
      </c>
      <c r="R30" s="19">
        <f>SUM(R25:R29)</f>
        <v>10</v>
      </c>
      <c r="S30" s="19">
        <f>SUM(S25:S29)</f>
        <v>4</v>
      </c>
      <c r="T30" s="19">
        <f>SUM(T25:T29)</f>
        <v>20</v>
      </c>
      <c r="U30" s="19">
        <f>SUM(U25:U29)</f>
        <v>70</v>
      </c>
      <c r="V30" s="19">
        <f>SUM(V25:V29)</f>
        <v>90</v>
      </c>
      <c r="W30" s="19">
        <f>SUM(W25:W29)</f>
        <v>26</v>
      </c>
      <c r="X30" s="1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 spans="1:42" ht="12.75" customHeight="1">
      <c r="A31" s="5" t="s">
        <v>4</v>
      </c>
      <c r="B31" s="5" t="s">
        <v>3</v>
      </c>
      <c r="C31" s="16">
        <v>4</v>
      </c>
      <c r="D31" s="5" t="s">
        <v>2</v>
      </c>
      <c r="E31" s="5" t="s">
        <v>1</v>
      </c>
      <c r="F31" s="15" t="s">
        <v>32</v>
      </c>
      <c r="G31" s="17" t="s">
        <v>31</v>
      </c>
      <c r="H31" s="18"/>
      <c r="I31" s="5"/>
      <c r="J31" s="5"/>
      <c r="K31" s="5"/>
      <c r="L31" s="5"/>
      <c r="M31" s="5"/>
      <c r="N31" s="5"/>
      <c r="O31" s="5"/>
      <c r="P31" s="5"/>
      <c r="Q31" s="5">
        <v>0</v>
      </c>
      <c r="R31" s="5">
        <v>10</v>
      </c>
      <c r="S31" s="5">
        <v>3</v>
      </c>
      <c r="T31" s="5">
        <f>H31+K31+N31+Q31</f>
        <v>0</v>
      </c>
      <c r="U31" s="5">
        <f>I31+L31+O31+R31</f>
        <v>10</v>
      </c>
      <c r="V31" s="5">
        <f>T31+U31</f>
        <v>10</v>
      </c>
      <c r="W31" s="5">
        <f>J31+M31+P31+S31</f>
        <v>3</v>
      </c>
      <c r="X31" s="5" t="s">
        <v>10</v>
      </c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</row>
    <row r="32" spans="1:42" ht="12.75" customHeight="1">
      <c r="A32" s="5" t="s">
        <v>4</v>
      </c>
      <c r="B32" s="5" t="s">
        <v>3</v>
      </c>
      <c r="C32" s="16">
        <v>4</v>
      </c>
      <c r="D32" s="5" t="s">
        <v>2</v>
      </c>
      <c r="E32" s="5" t="s">
        <v>1</v>
      </c>
      <c r="F32" s="15" t="s">
        <v>30</v>
      </c>
      <c r="G32" s="17" t="s">
        <v>29</v>
      </c>
      <c r="H32" s="18"/>
      <c r="I32" s="5"/>
      <c r="J32" s="5"/>
      <c r="K32" s="5"/>
      <c r="L32" s="5"/>
      <c r="M32" s="5"/>
      <c r="N32" s="5"/>
      <c r="O32" s="5"/>
      <c r="P32" s="5"/>
      <c r="Q32" s="5">
        <v>0</v>
      </c>
      <c r="R32" s="5">
        <v>5</v>
      </c>
      <c r="S32" s="5">
        <v>3</v>
      </c>
      <c r="T32" s="5">
        <f>H32+K32+N32+Q32</f>
        <v>0</v>
      </c>
      <c r="U32" s="5">
        <f>I32+L32+O32+R32</f>
        <v>5</v>
      </c>
      <c r="V32" s="5">
        <f>T32+U32</f>
        <v>5</v>
      </c>
      <c r="W32" s="5">
        <f>J32+M32+P32+S32</f>
        <v>3</v>
      </c>
      <c r="X32" s="5" t="s">
        <v>10</v>
      </c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</row>
    <row r="33" spans="1:42" ht="12.75" customHeight="1">
      <c r="A33" s="5" t="s">
        <v>4</v>
      </c>
      <c r="B33" s="5" t="s">
        <v>3</v>
      </c>
      <c r="C33" s="16">
        <v>4</v>
      </c>
      <c r="D33" s="5" t="s">
        <v>2</v>
      </c>
      <c r="E33" s="5" t="s">
        <v>1</v>
      </c>
      <c r="F33" s="15" t="s">
        <v>28</v>
      </c>
      <c r="G33" s="17" t="s">
        <v>27</v>
      </c>
      <c r="H33" s="18"/>
      <c r="I33" s="5"/>
      <c r="J33" s="5"/>
      <c r="K33" s="5"/>
      <c r="L33" s="5"/>
      <c r="M33" s="5"/>
      <c r="N33" s="5"/>
      <c r="O33" s="5"/>
      <c r="P33" s="5"/>
      <c r="Q33" s="5">
        <v>0</v>
      </c>
      <c r="R33" s="5">
        <v>10</v>
      </c>
      <c r="S33" s="5">
        <v>3</v>
      </c>
      <c r="T33" s="5">
        <f>H33+K33+N33+Q33</f>
        <v>0</v>
      </c>
      <c r="U33" s="5">
        <f>I33+L33+O33+R33</f>
        <v>10</v>
      </c>
      <c r="V33" s="5">
        <f>T33+U33</f>
        <v>10</v>
      </c>
      <c r="W33" s="5">
        <f>J33+M33+P33+S33</f>
        <v>3</v>
      </c>
      <c r="X33" s="5" t="s">
        <v>10</v>
      </c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18"/>
      <c r="AM33" s="2"/>
      <c r="AN33" s="2"/>
      <c r="AO33" s="2"/>
      <c r="AP33" s="2"/>
    </row>
    <row r="34" spans="1:42" ht="12.75" customHeight="1">
      <c r="A34" s="5" t="s">
        <v>4</v>
      </c>
      <c r="B34" s="5" t="s">
        <v>3</v>
      </c>
      <c r="C34" s="16">
        <v>4</v>
      </c>
      <c r="D34" s="5" t="s">
        <v>2</v>
      </c>
      <c r="E34" s="5" t="s">
        <v>1</v>
      </c>
      <c r="F34" s="15" t="s">
        <v>26</v>
      </c>
      <c r="G34" s="17" t="s">
        <v>25</v>
      </c>
      <c r="H34" s="5"/>
      <c r="I34" s="5"/>
      <c r="J34" s="5"/>
      <c r="K34" s="5"/>
      <c r="L34" s="5"/>
      <c r="M34" s="5"/>
      <c r="N34" s="5"/>
      <c r="O34" s="5"/>
      <c r="P34" s="5"/>
      <c r="Q34" s="5">
        <v>0</v>
      </c>
      <c r="R34" s="5">
        <v>15</v>
      </c>
      <c r="S34" s="5">
        <v>3</v>
      </c>
      <c r="T34" s="5">
        <f>H34+K34+N34+Q34</f>
        <v>0</v>
      </c>
      <c r="U34" s="5">
        <f>I34+L34+O34+R34</f>
        <v>15</v>
      </c>
      <c r="V34" s="5">
        <f>T34+U34</f>
        <v>15</v>
      </c>
      <c r="W34" s="5">
        <f>J34+M34+P34+S34</f>
        <v>3</v>
      </c>
      <c r="X34" s="5" t="s">
        <v>10</v>
      </c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18"/>
      <c r="AL34" s="18"/>
      <c r="AM34" s="2"/>
      <c r="AN34" s="2"/>
      <c r="AO34" s="2"/>
      <c r="AP34" s="2"/>
    </row>
    <row r="35" spans="1:42" ht="12.75" customHeight="1">
      <c r="A35" s="5" t="s">
        <v>4</v>
      </c>
      <c r="B35" s="5" t="s">
        <v>3</v>
      </c>
      <c r="C35" s="16">
        <v>4</v>
      </c>
      <c r="D35" s="5" t="s">
        <v>2</v>
      </c>
      <c r="E35" s="5" t="s">
        <v>1</v>
      </c>
      <c r="F35" s="15" t="s">
        <v>24</v>
      </c>
      <c r="G35" s="17" t="s">
        <v>23</v>
      </c>
      <c r="H35" s="5"/>
      <c r="I35" s="5"/>
      <c r="J35" s="5"/>
      <c r="K35" s="5"/>
      <c r="L35" s="5"/>
      <c r="M35" s="5"/>
      <c r="N35" s="5"/>
      <c r="O35" s="5"/>
      <c r="P35" s="5"/>
      <c r="Q35" s="5">
        <v>0</v>
      </c>
      <c r="R35" s="5">
        <v>10</v>
      </c>
      <c r="S35" s="5">
        <v>3</v>
      </c>
      <c r="T35" s="5">
        <f>H35+K35+N35+Q35</f>
        <v>0</v>
      </c>
      <c r="U35" s="5">
        <f>I35+L35+O35+R35</f>
        <v>10</v>
      </c>
      <c r="V35" s="5">
        <f>T35+U35</f>
        <v>10</v>
      </c>
      <c r="W35" s="5">
        <f>J35+M35+P35+S35</f>
        <v>3</v>
      </c>
      <c r="X35" s="5" t="s">
        <v>10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</row>
    <row r="36" spans="1:42" ht="12.75" customHeight="1">
      <c r="A36" s="5" t="s">
        <v>4</v>
      </c>
      <c r="B36" s="5" t="s">
        <v>3</v>
      </c>
      <c r="C36" s="16">
        <v>4</v>
      </c>
      <c r="D36" s="5" t="s">
        <v>2</v>
      </c>
      <c r="E36" s="5" t="s">
        <v>1</v>
      </c>
      <c r="F36" s="15" t="s">
        <v>22</v>
      </c>
      <c r="G36" s="6" t="s">
        <v>21</v>
      </c>
      <c r="H36" s="5"/>
      <c r="I36" s="5"/>
      <c r="J36" s="5"/>
      <c r="K36" s="5"/>
      <c r="L36" s="5"/>
      <c r="M36" s="5"/>
      <c r="N36" s="5"/>
      <c r="O36" s="5"/>
      <c r="P36" s="5"/>
      <c r="Q36" s="5">
        <v>0</v>
      </c>
      <c r="R36" s="5">
        <v>10</v>
      </c>
      <c r="S36" s="5">
        <v>3</v>
      </c>
      <c r="T36" s="5">
        <f>H36+K36+N36+Q36</f>
        <v>0</v>
      </c>
      <c r="U36" s="5">
        <f>I36+L36+O36+R36</f>
        <v>10</v>
      </c>
      <c r="V36" s="5">
        <f>T36+U36</f>
        <v>10</v>
      </c>
      <c r="W36" s="5">
        <f>J36+M36+P36+S36</f>
        <v>3</v>
      </c>
      <c r="X36" s="5" t="s">
        <v>10</v>
      </c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</row>
    <row r="37" spans="1:42" ht="12.75" customHeight="1">
      <c r="A37" s="12" t="s">
        <v>4</v>
      </c>
      <c r="B37" s="12" t="s">
        <v>3</v>
      </c>
      <c r="C37" s="12"/>
      <c r="D37" s="12" t="s">
        <v>2</v>
      </c>
      <c r="E37" s="12" t="s">
        <v>1</v>
      </c>
      <c r="F37" s="14"/>
      <c r="G37" s="13" t="s">
        <v>20</v>
      </c>
      <c r="H37" s="12">
        <f>SUM(H31:H36)</f>
        <v>0</v>
      </c>
      <c r="I37" s="12">
        <f>SUM(I31:I36)</f>
        <v>0</v>
      </c>
      <c r="J37" s="12">
        <f>SUM(J31:J36)</f>
        <v>0</v>
      </c>
      <c r="K37" s="12">
        <f>SUM(K31:K36)</f>
        <v>0</v>
      </c>
      <c r="L37" s="12">
        <f>SUM(L31:L36)</f>
        <v>0</v>
      </c>
      <c r="M37" s="12">
        <f>SUM(M31:M36)</f>
        <v>0</v>
      </c>
      <c r="N37" s="12">
        <f>SUM(N31:N36)</f>
        <v>0</v>
      </c>
      <c r="O37" s="12">
        <f>SUM(O31:O36)</f>
        <v>0</v>
      </c>
      <c r="P37" s="12">
        <f>SUM(P31:P36)</f>
        <v>0</v>
      </c>
      <c r="Q37" s="12">
        <f>SUM(Q31:Q36)</f>
        <v>0</v>
      </c>
      <c r="R37" s="12">
        <f>SUM(R31:R36)</f>
        <v>60</v>
      </c>
      <c r="S37" s="12">
        <f>SUM(S31:S36)</f>
        <v>18</v>
      </c>
      <c r="T37" s="12">
        <f>SUM(T31:T36)</f>
        <v>0</v>
      </c>
      <c r="U37" s="12">
        <f>SUM(U31:U36)</f>
        <v>60</v>
      </c>
      <c r="V37" s="12">
        <f>SUM(V31:V36)</f>
        <v>60</v>
      </c>
      <c r="W37" s="12">
        <f>SUM(W31:W36)</f>
        <v>18</v>
      </c>
      <c r="X37" s="1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</row>
    <row r="38" spans="1:42" ht="12.75" customHeight="1">
      <c r="A38" s="5" t="s">
        <v>4</v>
      </c>
      <c r="B38" s="5" t="s">
        <v>3</v>
      </c>
      <c r="C38" s="16">
        <v>4</v>
      </c>
      <c r="D38" s="5" t="s">
        <v>2</v>
      </c>
      <c r="E38" s="5" t="s">
        <v>1</v>
      </c>
      <c r="F38" s="15" t="s">
        <v>19</v>
      </c>
      <c r="G38" s="17" t="s">
        <v>18</v>
      </c>
      <c r="H38" s="5"/>
      <c r="I38" s="5"/>
      <c r="J38" s="5"/>
      <c r="K38" s="5"/>
      <c r="L38" s="5"/>
      <c r="M38" s="5"/>
      <c r="N38" s="5"/>
      <c r="O38" s="5"/>
      <c r="P38" s="5"/>
      <c r="Q38" s="5">
        <v>10</v>
      </c>
      <c r="R38" s="5">
        <v>0</v>
      </c>
      <c r="S38" s="5">
        <v>3</v>
      </c>
      <c r="T38" s="5">
        <f>H38+K38+N38+Q38</f>
        <v>10</v>
      </c>
      <c r="U38" s="5">
        <f>I38+L38+O38+R38</f>
        <v>0</v>
      </c>
      <c r="V38" s="5">
        <f>T38+U38</f>
        <v>10</v>
      </c>
      <c r="W38" s="5">
        <f>J38+M38+P38+S38</f>
        <v>3</v>
      </c>
      <c r="X38" s="5" t="s">
        <v>13</v>
      </c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</row>
    <row r="39" spans="1:42" ht="12.75" customHeight="1">
      <c r="A39" s="5" t="s">
        <v>4</v>
      </c>
      <c r="B39" s="5" t="s">
        <v>3</v>
      </c>
      <c r="C39" s="16">
        <v>3</v>
      </c>
      <c r="D39" s="5" t="s">
        <v>2</v>
      </c>
      <c r="E39" s="5" t="s">
        <v>1</v>
      </c>
      <c r="F39" s="15" t="s">
        <v>17</v>
      </c>
      <c r="G39" s="17" t="s">
        <v>16</v>
      </c>
      <c r="H39" s="5"/>
      <c r="I39" s="5"/>
      <c r="J39" s="5"/>
      <c r="K39" s="5"/>
      <c r="L39" s="5"/>
      <c r="M39" s="5"/>
      <c r="N39" s="5">
        <v>5</v>
      </c>
      <c r="O39" s="5">
        <v>0</v>
      </c>
      <c r="P39" s="5">
        <v>2</v>
      </c>
      <c r="Q39" s="5"/>
      <c r="R39" s="5"/>
      <c r="S39" s="5"/>
      <c r="T39" s="5">
        <f>H39+K39+N39+Q39</f>
        <v>5</v>
      </c>
      <c r="U39" s="5">
        <f>I39+L39+O39+R39</f>
        <v>0</v>
      </c>
      <c r="V39" s="5">
        <f>T39+U39</f>
        <v>5</v>
      </c>
      <c r="W39" s="5">
        <f>J39+M39+P39+S39</f>
        <v>2</v>
      </c>
      <c r="X39" s="5" t="s">
        <v>13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</row>
    <row r="40" spans="1:42" ht="12.75" customHeight="1">
      <c r="A40" s="5" t="s">
        <v>4</v>
      </c>
      <c r="B40" s="5" t="s">
        <v>3</v>
      </c>
      <c r="C40" s="16">
        <v>4</v>
      </c>
      <c r="D40" s="5" t="s">
        <v>2</v>
      </c>
      <c r="E40" s="5" t="s">
        <v>1</v>
      </c>
      <c r="F40" s="15" t="s">
        <v>15</v>
      </c>
      <c r="G40" s="6" t="s">
        <v>14</v>
      </c>
      <c r="H40" s="5"/>
      <c r="I40" s="5"/>
      <c r="J40" s="5"/>
      <c r="K40" s="5"/>
      <c r="L40" s="5"/>
      <c r="M40" s="5"/>
      <c r="N40" s="5"/>
      <c r="O40" s="5"/>
      <c r="P40" s="5"/>
      <c r="Q40" s="5">
        <v>10</v>
      </c>
      <c r="R40" s="5">
        <v>0</v>
      </c>
      <c r="S40" s="5">
        <v>3</v>
      </c>
      <c r="T40" s="5">
        <f>H40+K40+N40+Q40</f>
        <v>10</v>
      </c>
      <c r="U40" s="5">
        <f>I40+L40+O40+R40</f>
        <v>0</v>
      </c>
      <c r="V40" s="5">
        <f>T40+U40</f>
        <v>10</v>
      </c>
      <c r="W40" s="5">
        <f>J40+M40+P40+S40</f>
        <v>3</v>
      </c>
      <c r="X40" s="5" t="s">
        <v>13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</row>
    <row r="41" spans="1:42" ht="12.75" customHeight="1">
      <c r="A41" s="5" t="s">
        <v>4</v>
      </c>
      <c r="B41" s="5" t="s">
        <v>3</v>
      </c>
      <c r="C41" s="16">
        <v>3</v>
      </c>
      <c r="D41" s="5" t="s">
        <v>2</v>
      </c>
      <c r="E41" s="5" t="s">
        <v>1</v>
      </c>
      <c r="F41" s="15" t="s">
        <v>12</v>
      </c>
      <c r="G41" s="6" t="s">
        <v>11</v>
      </c>
      <c r="H41" s="5"/>
      <c r="I41" s="5"/>
      <c r="J41" s="5"/>
      <c r="K41" s="5"/>
      <c r="L41" s="5"/>
      <c r="M41" s="5"/>
      <c r="N41" s="5">
        <v>0</v>
      </c>
      <c r="O41" s="5">
        <v>5</v>
      </c>
      <c r="P41" s="5">
        <v>3</v>
      </c>
      <c r="Q41" s="5"/>
      <c r="R41" s="5"/>
      <c r="S41" s="5"/>
      <c r="T41" s="5">
        <f>H41+K41+N41+Q41</f>
        <v>0</v>
      </c>
      <c r="U41" s="5">
        <f>I41+L41+O41+R41</f>
        <v>5</v>
      </c>
      <c r="V41" s="5">
        <f>T41+U41</f>
        <v>5</v>
      </c>
      <c r="W41" s="5">
        <f>J41+M41+P41+S41</f>
        <v>3</v>
      </c>
      <c r="X41" s="5" t="s">
        <v>10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 spans="1:42" ht="12.75" customHeight="1">
      <c r="A42" s="12" t="s">
        <v>4</v>
      </c>
      <c r="B42" s="12" t="s">
        <v>3</v>
      </c>
      <c r="C42" s="12"/>
      <c r="D42" s="12" t="s">
        <v>2</v>
      </c>
      <c r="E42" s="12" t="s">
        <v>1</v>
      </c>
      <c r="F42" s="14"/>
      <c r="G42" s="13" t="s">
        <v>9</v>
      </c>
      <c r="H42" s="12">
        <f>SUM(H38:H41)</f>
        <v>0</v>
      </c>
      <c r="I42" s="12">
        <f>SUM(I38:I41)</f>
        <v>0</v>
      </c>
      <c r="J42" s="12">
        <f>SUM(J38:J41)</f>
        <v>0</v>
      </c>
      <c r="K42" s="12">
        <f>SUM(K38:K41)</f>
        <v>0</v>
      </c>
      <c r="L42" s="12">
        <f>SUM(L38:L41)</f>
        <v>0</v>
      </c>
      <c r="M42" s="12">
        <f>SUM(M38:M41)</f>
        <v>0</v>
      </c>
      <c r="N42" s="12">
        <f>SUM(N38:N41)</f>
        <v>5</v>
      </c>
      <c r="O42" s="12">
        <f>SUM(O38:O41)</f>
        <v>5</v>
      </c>
      <c r="P42" s="12">
        <f>SUM(P38:P41)</f>
        <v>5</v>
      </c>
      <c r="Q42" s="12">
        <f>SUM(Q38:Q41)</f>
        <v>20</v>
      </c>
      <c r="R42" s="12">
        <f>SUM(R38:R41)</f>
        <v>0</v>
      </c>
      <c r="S42" s="12">
        <f>SUM(S38:S41)</f>
        <v>6</v>
      </c>
      <c r="T42" s="12">
        <f>SUM(T38:T41)</f>
        <v>25</v>
      </c>
      <c r="U42" s="12">
        <f>SUM(U38:U41)</f>
        <v>5</v>
      </c>
      <c r="V42" s="12">
        <f>SUM(V38:V41)</f>
        <v>30</v>
      </c>
      <c r="W42" s="12">
        <f>SUM(W38:W41)</f>
        <v>11</v>
      </c>
      <c r="X42" s="1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</row>
    <row r="43" spans="1:42" ht="12.75" customHeight="1">
      <c r="A43" s="8" t="s">
        <v>4</v>
      </c>
      <c r="B43" s="8" t="s">
        <v>3</v>
      </c>
      <c r="C43" s="8"/>
      <c r="D43" s="8" t="s">
        <v>2</v>
      </c>
      <c r="E43" s="8" t="s">
        <v>1</v>
      </c>
      <c r="F43" s="11"/>
      <c r="G43" s="10" t="s">
        <v>8</v>
      </c>
      <c r="H43" s="8">
        <f>H30+H37+H42</f>
        <v>0</v>
      </c>
      <c r="I43" s="8">
        <f>I30+I37+I42</f>
        <v>0</v>
      </c>
      <c r="J43" s="8">
        <f>J30+J37+J42</f>
        <v>0</v>
      </c>
      <c r="K43" s="8">
        <f>K30+K37+K42</f>
        <v>0</v>
      </c>
      <c r="L43" s="8">
        <f>L30+L37+L42</f>
        <v>0</v>
      </c>
      <c r="M43" s="8">
        <f>M30+M37+M42</f>
        <v>0</v>
      </c>
      <c r="N43" s="8">
        <f>N30+N37+N42</f>
        <v>25</v>
      </c>
      <c r="O43" s="8">
        <f>O30+O37+O42</f>
        <v>65</v>
      </c>
      <c r="P43" s="9">
        <f>P30+P37+P42</f>
        <v>27</v>
      </c>
      <c r="Q43" s="8">
        <f>Q30+Q37+Q42</f>
        <v>20</v>
      </c>
      <c r="R43" s="8">
        <f>R30+R37+R42</f>
        <v>70</v>
      </c>
      <c r="S43" s="9">
        <f>S30+S37+S42</f>
        <v>28</v>
      </c>
      <c r="T43" s="8">
        <f>T30+T37+T42</f>
        <v>45</v>
      </c>
      <c r="U43" s="8">
        <f>U30+U37+U42</f>
        <v>135</v>
      </c>
      <c r="V43" s="8">
        <f>V30+V37+V42</f>
        <v>180</v>
      </c>
      <c r="W43" s="8">
        <f>W30+W37+W42</f>
        <v>55</v>
      </c>
      <c r="X43" s="8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 spans="1:42" ht="12.75" customHeight="1">
      <c r="A44" s="5" t="s">
        <v>4</v>
      </c>
      <c r="B44" s="5" t="s">
        <v>3</v>
      </c>
      <c r="C44" s="5"/>
      <c r="D44" s="5" t="s">
        <v>2</v>
      </c>
      <c r="E44" s="5" t="s">
        <v>1</v>
      </c>
      <c r="F44" s="7" t="s">
        <v>7</v>
      </c>
      <c r="G44" s="6" t="s">
        <v>6</v>
      </c>
      <c r="H44" s="5"/>
      <c r="I44" s="5"/>
      <c r="J44" s="5"/>
      <c r="K44" s="5"/>
      <c r="L44" s="5"/>
      <c r="M44" s="5"/>
      <c r="N44" s="5"/>
      <c r="O44" s="5"/>
      <c r="P44" s="5"/>
      <c r="Q44" s="5">
        <v>0</v>
      </c>
      <c r="R44" s="5">
        <v>0</v>
      </c>
      <c r="S44" s="5">
        <v>10</v>
      </c>
      <c r="T44" s="5">
        <f>H44+K44+N44+Q44</f>
        <v>0</v>
      </c>
      <c r="U44" s="5">
        <f>I44+L44+O44+R44</f>
        <v>0</v>
      </c>
      <c r="V44" s="5">
        <f>T44+U44</f>
        <v>0</v>
      </c>
      <c r="W44" s="5">
        <f>J44+M44+P44+S44</f>
        <v>10</v>
      </c>
      <c r="X44" s="5" t="s">
        <v>5</v>
      </c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 spans="1:42" ht="12.75" customHeight="1">
      <c r="A45" s="3" t="s">
        <v>4</v>
      </c>
      <c r="B45" s="3" t="s">
        <v>3</v>
      </c>
      <c r="C45" s="3"/>
      <c r="D45" s="3" t="s">
        <v>2</v>
      </c>
      <c r="E45" s="3" t="s">
        <v>1</v>
      </c>
      <c r="F45" s="3"/>
      <c r="G45" s="4" t="s">
        <v>0</v>
      </c>
      <c r="H45" s="3">
        <f>H24+H43+H44</f>
        <v>50</v>
      </c>
      <c r="I45" s="3">
        <f>I24+I43+I44</f>
        <v>40</v>
      </c>
      <c r="J45" s="3">
        <f>J24+J43+J44</f>
        <v>27</v>
      </c>
      <c r="K45" s="3">
        <f>K24+K43+K44</f>
        <v>50</v>
      </c>
      <c r="L45" s="3">
        <f>L24+L43+L44</f>
        <v>40</v>
      </c>
      <c r="M45" s="3">
        <f>M24+M43+M44</f>
        <v>28</v>
      </c>
      <c r="N45" s="3">
        <f>N24+N43+N44</f>
        <v>25</v>
      </c>
      <c r="O45" s="3">
        <f>O24+O43+O44</f>
        <v>65</v>
      </c>
      <c r="P45" s="3">
        <f>P24+P43+P44</f>
        <v>27</v>
      </c>
      <c r="Q45" s="3">
        <f>Q24+Q43+Q44</f>
        <v>20</v>
      </c>
      <c r="R45" s="3">
        <f>R24+R43+R44</f>
        <v>70</v>
      </c>
      <c r="S45" s="3">
        <f>S24+S43+S44</f>
        <v>38</v>
      </c>
      <c r="T45" s="3">
        <f>T24+T43+T44</f>
        <v>145</v>
      </c>
      <c r="U45" s="3">
        <f>U24+U43+U44</f>
        <v>215</v>
      </c>
      <c r="V45" s="3">
        <f>V24+V43+V44</f>
        <v>360</v>
      </c>
      <c r="W45" s="3">
        <f>W24+W43+W44</f>
        <v>120</v>
      </c>
      <c r="X45" s="3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</row>
    <row r="46" spans="1:42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 spans="1:42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 spans="1:42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</row>
    <row r="49" spans="1:42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</row>
    <row r="50" spans="1:42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</row>
    <row r="51" spans="1:42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</row>
    <row r="52" spans="1:42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</row>
    <row r="53" spans="1:42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</row>
    <row r="54" spans="1:42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</row>
    <row r="55" spans="1:42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</row>
    <row r="56" spans="1:42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</row>
    <row r="57" spans="1:42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</row>
    <row r="58" spans="1:42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</row>
    <row r="59" spans="1:42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 spans="1:42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 spans="1:42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 spans="1:4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 spans="1:42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</row>
    <row r="64" spans="1:42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</row>
    <row r="65" spans="1:42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</row>
    <row r="66" spans="1:42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</row>
    <row r="67" spans="1:42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</row>
    <row r="68" spans="1:42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</row>
    <row r="69" spans="1:42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</row>
    <row r="70" spans="1:42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</row>
    <row r="71" spans="1:42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</row>
    <row r="72" spans="1:4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73" spans="1:42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</row>
    <row r="74" spans="1:42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</row>
    <row r="75" spans="1:42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</row>
    <row r="76" spans="1:42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</row>
    <row r="77" spans="1:42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</row>
    <row r="78" spans="1:42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</row>
    <row r="79" spans="1:42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</row>
    <row r="80" spans="1:42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</row>
    <row r="81" spans="1:42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</row>
    <row r="82" spans="1:4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</row>
    <row r="83" spans="1:42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</row>
    <row r="84" spans="1:42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</row>
    <row r="85" spans="1:42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</row>
    <row r="86" spans="1:42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</row>
    <row r="87" spans="1:42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</row>
    <row r="88" spans="1:42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</row>
    <row r="89" spans="1:42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</row>
    <row r="90" spans="1:42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</row>
    <row r="91" spans="1:42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</row>
    <row r="92" spans="1:4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</row>
    <row r="93" spans="1:42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</row>
    <row r="94" spans="1:42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</row>
    <row r="95" spans="1:42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</row>
    <row r="96" spans="1:42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</row>
    <row r="97" spans="1:42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</row>
    <row r="98" spans="1:42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</row>
    <row r="99" spans="1:42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</row>
    <row r="100" spans="1:42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</row>
    <row r="101" spans="1:42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</row>
    <row r="102" spans="1:4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</row>
    <row r="103" spans="1:42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 spans="1:42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</row>
    <row r="105" spans="1:42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</row>
    <row r="106" spans="1:42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</row>
    <row r="107" spans="1:42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</row>
    <row r="108" spans="1:42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</row>
    <row r="109" spans="1:42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</row>
    <row r="110" spans="1:42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</row>
    <row r="111" spans="1:42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</row>
    <row r="112" spans="1:4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</row>
    <row r="113" spans="1:42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</row>
    <row r="114" spans="1:42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</row>
    <row r="115" spans="1:42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</row>
    <row r="116" spans="1:42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</row>
    <row r="117" spans="1:42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</row>
    <row r="118" spans="1:42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</row>
    <row r="119" spans="1:42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</row>
    <row r="120" spans="1:42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</row>
    <row r="121" spans="1:42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</row>
    <row r="122" spans="1:4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</row>
    <row r="123" spans="1:42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</row>
    <row r="124" spans="1:42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</row>
    <row r="125" spans="1:42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</row>
    <row r="126" spans="1:42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</row>
    <row r="127" spans="1:42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</row>
    <row r="128" spans="1:42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</row>
    <row r="129" spans="1:42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</row>
    <row r="130" spans="1:42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</row>
    <row r="131" spans="1:42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</row>
    <row r="132" spans="1:4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</row>
    <row r="133" spans="1:42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</row>
    <row r="134" spans="1:42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</row>
    <row r="135" spans="1:42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</row>
    <row r="136" spans="1:42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</row>
    <row r="137" spans="1:42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</row>
    <row r="138" spans="1:42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</row>
    <row r="139" spans="1:42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</row>
    <row r="140" spans="1:42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</row>
    <row r="141" spans="1:42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</row>
    <row r="142" spans="1: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</row>
    <row r="143" spans="1:42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</row>
    <row r="144" spans="1:42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</row>
    <row r="145" spans="1:42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</row>
    <row r="146" spans="1:42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</row>
    <row r="147" spans="1:42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</row>
    <row r="148" spans="1:42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</row>
    <row r="149" spans="1:42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</row>
    <row r="150" spans="1:42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</row>
    <row r="151" spans="1:42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</row>
    <row r="152" spans="1:4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</row>
    <row r="153" spans="1:42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</row>
    <row r="154" spans="1:42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</row>
    <row r="155" spans="1:42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</row>
    <row r="156" spans="1:42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</row>
    <row r="157" spans="1:42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</row>
    <row r="158" spans="1:42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</row>
    <row r="159" spans="1:42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</row>
    <row r="160" spans="1:42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</row>
    <row r="161" spans="1:42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</row>
    <row r="162" spans="1:4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</row>
    <row r="163" spans="1:42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</row>
    <row r="164" spans="1:42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</row>
    <row r="165" spans="1:42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</row>
    <row r="166" spans="1:42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</row>
    <row r="167" spans="1:42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</row>
    <row r="168" spans="1:42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</row>
    <row r="169" spans="1:42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</row>
    <row r="170" spans="1:42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</row>
    <row r="171" spans="1:42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</row>
    <row r="172" spans="1:4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</row>
    <row r="173" spans="1:42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</row>
    <row r="174" spans="1:42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</row>
    <row r="175" spans="1:42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</row>
    <row r="176" spans="1:42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</row>
    <row r="177" spans="1:42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</row>
    <row r="178" spans="1:42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</row>
    <row r="179" spans="1:42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</row>
    <row r="180" spans="1:42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</row>
    <row r="181" spans="1:42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</row>
    <row r="182" spans="1:4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</row>
    <row r="183" spans="1:42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</row>
    <row r="184" spans="1:42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</row>
    <row r="185" spans="1:42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</row>
    <row r="186" spans="1:42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</row>
    <row r="187" spans="1:42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</row>
    <row r="188" spans="1:42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</row>
    <row r="189" spans="1:42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</row>
    <row r="190" spans="1:42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</row>
    <row r="191" spans="1:42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</row>
    <row r="192" spans="1:4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</row>
    <row r="193" spans="1:42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</row>
    <row r="194" spans="1:42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</row>
    <row r="195" spans="1:42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</row>
    <row r="196" spans="1:42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</row>
    <row r="197" spans="1:42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</row>
    <row r="198" spans="1:42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</row>
    <row r="199" spans="1:42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</row>
    <row r="200" spans="1:42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</row>
    <row r="201" spans="1:42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</row>
    <row r="202" spans="1:4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</row>
    <row r="203" spans="1:42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</row>
    <row r="204" spans="1:42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</row>
    <row r="205" spans="1:42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</row>
    <row r="206" spans="1:42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</row>
    <row r="207" spans="1:42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</row>
    <row r="208" spans="1:42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</row>
    <row r="209" spans="1:42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</row>
    <row r="210" spans="1:42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</row>
    <row r="211" spans="1:42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</row>
    <row r="212" spans="1:4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</row>
    <row r="213" spans="1:42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</row>
    <row r="214" spans="1:42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</row>
    <row r="215" spans="1:42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</row>
    <row r="216" spans="1:42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</row>
    <row r="217" spans="1:42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</row>
    <row r="218" spans="1:42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</row>
    <row r="219" spans="1:42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</row>
    <row r="220" spans="1:42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</row>
    <row r="221" spans="1:42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</row>
    <row r="222" spans="1:4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</row>
    <row r="223" spans="1:42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</row>
    <row r="224" spans="1:42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</row>
    <row r="225" spans="1:42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</row>
    <row r="226" spans="1:42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</row>
    <row r="227" spans="1:42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</row>
    <row r="228" spans="1:42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</row>
    <row r="229" spans="1:42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</row>
    <row r="230" spans="1:42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</row>
    <row r="231" spans="1:42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</row>
    <row r="232" spans="1:4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</row>
    <row r="233" spans="1:42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</row>
    <row r="234" spans="1:42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</row>
    <row r="235" spans="1:42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</row>
    <row r="236" spans="1:42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</row>
    <row r="237" spans="1:42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</row>
    <row r="238" spans="1:42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</row>
    <row r="239" spans="1:42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</row>
    <row r="240" spans="1:42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</row>
    <row r="241" spans="1:42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</row>
    <row r="242" spans="1: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</row>
    <row r="243" spans="1:42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</row>
    <row r="244" spans="1:42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</row>
    <row r="245" spans="1:42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</row>
    <row r="246" spans="1:42" ht="15.75" customHeight="1"/>
    <row r="247" spans="1:42" ht="15.75" customHeight="1"/>
    <row r="248" spans="1:42" ht="15.75" customHeight="1"/>
    <row r="249" spans="1:42" ht="15.75" customHeight="1"/>
    <row r="250" spans="1:42" ht="15.75" customHeight="1"/>
    <row r="251" spans="1:42" ht="15.75" customHeight="1"/>
    <row r="252" spans="1:42" ht="15.75" customHeight="1"/>
    <row r="253" spans="1:42" ht="15.75" customHeight="1"/>
    <row r="254" spans="1:42" ht="15.75" customHeight="1"/>
    <row r="255" spans="1:42" ht="15.75" customHeight="1"/>
    <row r="256" spans="1:42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Z18:Z23"/>
    <mergeCell ref="Y24:AB24"/>
    <mergeCell ref="A1:X1"/>
    <mergeCell ref="Z3:Z8"/>
    <mergeCell ref="Y9:AB9"/>
    <mergeCell ref="Z11:Z16"/>
    <mergeCell ref="Y17:AB17"/>
  </mergeCells>
  <pageMargins left="0.7" right="0.7" top="0.75" bottom="0.75" header="0" footer="0"/>
  <pageSetup orientation="landscape"/>
  <rowBreaks count="1" manualBreakCount="1">
    <brk id="4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Atipikus fejlődés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2020-09-22T08:06:28Z</dcterms:created>
  <dcterms:modified xsi:type="dcterms:W3CDTF">2020-09-22T08:06:38Z</dcterms:modified>
</cp:coreProperties>
</file>