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1820" windowHeight="4980" tabRatio="767"/>
  </bookViews>
  <sheets>
    <sheet name=" CSKN FOKSZ NAPP." sheetId="49" r:id="rId1"/>
  </sheets>
  <definedNames>
    <definedName name="_xlnm._FilterDatabase" localSheetId="0" hidden="1">' CSKN FOKSZ NAPP.'!$A$2:$Z$48</definedName>
    <definedName name="_xlnm.Print_Titles" localSheetId="0">' CSKN FOKSZ NAPP.'!$2:$2</definedName>
  </definedNames>
  <calcPr calcId="145621"/>
</workbook>
</file>

<file path=xl/calcChain.xml><?xml version="1.0" encoding="utf-8"?>
<calcChain xmlns="http://schemas.openxmlformats.org/spreadsheetml/2006/main">
  <c r="M48" i="49" l="1"/>
  <c r="T42" i="49"/>
  <c r="T23" i="49"/>
  <c r="F48" i="49"/>
  <c r="G48" i="49"/>
  <c r="H48" i="49"/>
  <c r="I48" i="49"/>
  <c r="J48" i="49"/>
  <c r="K48" i="49"/>
  <c r="L48" i="49"/>
  <c r="N48" i="49"/>
  <c r="O48" i="49"/>
  <c r="P48" i="49"/>
  <c r="P49" i="49" s="1"/>
  <c r="Q48" i="49"/>
  <c r="O49" i="49"/>
  <c r="Q49" i="49"/>
  <c r="L49" i="49"/>
  <c r="M49" i="49"/>
  <c r="N49" i="49"/>
  <c r="I49" i="49"/>
  <c r="J49" i="49"/>
  <c r="K49" i="49"/>
  <c r="G49" i="49"/>
  <c r="H49" i="49"/>
  <c r="F49" i="49"/>
  <c r="X36" i="49"/>
  <c r="X37" i="49"/>
  <c r="X38" i="49"/>
  <c r="X39" i="49"/>
  <c r="X40" i="49"/>
  <c r="X41" i="49"/>
  <c r="S36" i="49"/>
  <c r="V36" i="49" s="1"/>
  <c r="S37" i="49"/>
  <c r="V37" i="49" s="1"/>
  <c r="S38" i="49"/>
  <c r="V38" i="49" s="1"/>
  <c r="S39" i="49"/>
  <c r="V39" i="49" s="1"/>
  <c r="S40" i="49"/>
  <c r="V40" i="49" s="1"/>
  <c r="S41" i="49"/>
  <c r="V41" i="49" s="1"/>
  <c r="R36" i="49"/>
  <c r="U36" i="49" s="1"/>
  <c r="W36" i="49" s="1"/>
  <c r="R37" i="49"/>
  <c r="U37" i="49" s="1"/>
  <c r="W37" i="49" s="1"/>
  <c r="R38" i="49"/>
  <c r="U38" i="49"/>
  <c r="R39" i="49"/>
  <c r="U39" i="49" s="1"/>
  <c r="R40" i="49"/>
  <c r="U40" i="49" s="1"/>
  <c r="W40" i="49" s="1"/>
  <c r="R41" i="49"/>
  <c r="U41" i="49"/>
  <c r="W41" i="49" s="1"/>
  <c r="X31" i="49"/>
  <c r="X32" i="49"/>
  <c r="X33" i="49"/>
  <c r="X34" i="49"/>
  <c r="X35" i="49"/>
  <c r="S31" i="49"/>
  <c r="V31" i="49" s="1"/>
  <c r="S32" i="49"/>
  <c r="V32" i="49" s="1"/>
  <c r="S33" i="49"/>
  <c r="V33" i="49" s="1"/>
  <c r="S34" i="49"/>
  <c r="V34" i="49" s="1"/>
  <c r="S35" i="49"/>
  <c r="V35" i="49" s="1"/>
  <c r="R31" i="49"/>
  <c r="U31" i="49" s="1"/>
  <c r="R32" i="49"/>
  <c r="U32" i="49" s="1"/>
  <c r="W32" i="49" s="1"/>
  <c r="R33" i="49"/>
  <c r="U33" i="49" s="1"/>
  <c r="R34" i="49"/>
  <c r="U34" i="49" s="1"/>
  <c r="R35" i="49"/>
  <c r="U35" i="49" s="1"/>
  <c r="W35" i="49" s="1"/>
  <c r="X17" i="49"/>
  <c r="X18" i="49"/>
  <c r="X16" i="49"/>
  <c r="R17" i="49"/>
  <c r="U17" i="49"/>
  <c r="S17" i="49"/>
  <c r="R18" i="49"/>
  <c r="U18" i="49" s="1"/>
  <c r="S18" i="49"/>
  <c r="S16" i="49"/>
  <c r="R16" i="49"/>
  <c r="X44" i="49"/>
  <c r="X45" i="49"/>
  <c r="X46" i="49"/>
  <c r="X47" i="49"/>
  <c r="R44" i="49"/>
  <c r="U44" i="49" s="1"/>
  <c r="S44" i="49"/>
  <c r="V44" i="49" s="1"/>
  <c r="R45" i="49"/>
  <c r="U45" i="49" s="1"/>
  <c r="S45" i="49"/>
  <c r="V45" i="49" s="1"/>
  <c r="R46" i="49"/>
  <c r="U46" i="49" s="1"/>
  <c r="S46" i="49"/>
  <c r="V46" i="49" s="1"/>
  <c r="R47" i="49"/>
  <c r="U47" i="49" s="1"/>
  <c r="S47" i="49"/>
  <c r="V47" i="49" s="1"/>
  <c r="X43" i="49"/>
  <c r="X42" i="49" s="1"/>
  <c r="S43" i="49"/>
  <c r="V43" i="49" s="1"/>
  <c r="R43" i="49"/>
  <c r="R42" i="49" s="1"/>
  <c r="X8" i="49"/>
  <c r="S8" i="49"/>
  <c r="V8" i="49" s="1"/>
  <c r="R8" i="49"/>
  <c r="U8" i="49"/>
  <c r="X26" i="49"/>
  <c r="X27" i="49"/>
  <c r="X28" i="49"/>
  <c r="X29" i="49"/>
  <c r="X30" i="49"/>
  <c r="X25" i="49"/>
  <c r="S26" i="49"/>
  <c r="V26" i="49" s="1"/>
  <c r="S27" i="49"/>
  <c r="V27" i="49" s="1"/>
  <c r="S28" i="49"/>
  <c r="S29" i="49"/>
  <c r="V29" i="49" s="1"/>
  <c r="S30" i="49"/>
  <c r="R26" i="49"/>
  <c r="U26" i="49" s="1"/>
  <c r="W26" i="49" s="1"/>
  <c r="R27" i="49"/>
  <c r="R28" i="49"/>
  <c r="U28" i="49" s="1"/>
  <c r="R29" i="49"/>
  <c r="U29" i="49" s="1"/>
  <c r="R30" i="49"/>
  <c r="U30" i="49" s="1"/>
  <c r="S25" i="49"/>
  <c r="V25" i="49" s="1"/>
  <c r="R25" i="49"/>
  <c r="U25" i="49" s="1"/>
  <c r="X19" i="49"/>
  <c r="X20" i="49"/>
  <c r="X21" i="49"/>
  <c r="X22" i="49"/>
  <c r="S19" i="49"/>
  <c r="V19" i="49" s="1"/>
  <c r="S20" i="49"/>
  <c r="V20" i="49" s="1"/>
  <c r="S21" i="49"/>
  <c r="V21" i="49" s="1"/>
  <c r="S22" i="49"/>
  <c r="V22" i="49" s="1"/>
  <c r="R19" i="49"/>
  <c r="U19" i="49" s="1"/>
  <c r="R20" i="49"/>
  <c r="U20" i="49" s="1"/>
  <c r="R21" i="49"/>
  <c r="U21" i="49" s="1"/>
  <c r="R22" i="49"/>
  <c r="U22" i="49" s="1"/>
  <c r="X13" i="49"/>
  <c r="X14" i="49"/>
  <c r="X12" i="49"/>
  <c r="S13" i="49"/>
  <c r="V13" i="49" s="1"/>
  <c r="S14" i="49"/>
  <c r="V14" i="49" s="1"/>
  <c r="S12" i="49"/>
  <c r="V12" i="49" s="1"/>
  <c r="R13" i="49"/>
  <c r="U13" i="49" s="1"/>
  <c r="R14" i="49"/>
  <c r="U14" i="49" s="1"/>
  <c r="R12" i="49"/>
  <c r="U12" i="49" s="1"/>
  <c r="S9" i="49"/>
  <c r="V9" i="49" s="1"/>
  <c r="R9" i="49"/>
  <c r="U9" i="49" s="1"/>
  <c r="S7" i="49"/>
  <c r="V7" i="49" s="1"/>
  <c r="R7" i="49"/>
  <c r="U7" i="49" s="1"/>
  <c r="S6" i="49"/>
  <c r="V6" i="49" s="1"/>
  <c r="R6" i="49"/>
  <c r="U6" i="49" s="1"/>
  <c r="S4" i="49"/>
  <c r="V4" i="49" s="1"/>
  <c r="R4" i="49"/>
  <c r="S5" i="49"/>
  <c r="V5" i="49" s="1"/>
  <c r="R5" i="49"/>
  <c r="R3" i="49" s="1"/>
  <c r="X9" i="49"/>
  <c r="X7" i="49"/>
  <c r="X6" i="49"/>
  <c r="X4" i="49"/>
  <c r="X5" i="49"/>
  <c r="U43" i="49"/>
  <c r="V28" i="49"/>
  <c r="S3" i="49"/>
  <c r="S11" i="49"/>
  <c r="U4" i="49"/>
  <c r="W39" i="49" l="1"/>
  <c r="W13" i="49"/>
  <c r="W33" i="49"/>
  <c r="U5" i="49"/>
  <c r="W5" i="49" s="1"/>
  <c r="X11" i="49"/>
  <c r="V18" i="49"/>
  <c r="V17" i="49"/>
  <c r="W31" i="49"/>
  <c r="W9" i="49"/>
  <c r="W22" i="49"/>
  <c r="W29" i="49"/>
  <c r="X3" i="49"/>
  <c r="V3" i="49"/>
  <c r="W28" i="49"/>
  <c r="S24" i="49"/>
  <c r="W46" i="49"/>
  <c r="W45" i="49"/>
  <c r="R15" i="49"/>
  <c r="W17" i="49"/>
  <c r="X15" i="49"/>
  <c r="V30" i="49"/>
  <c r="W30" i="49" s="1"/>
  <c r="R24" i="49"/>
  <c r="R23" i="49" s="1"/>
  <c r="R49" i="49"/>
  <c r="U49" i="49" s="1"/>
  <c r="X24" i="49"/>
  <c r="X23" i="49" s="1"/>
  <c r="W20" i="49"/>
  <c r="S49" i="49"/>
  <c r="V49" i="49" s="1"/>
  <c r="S15" i="49"/>
  <c r="S10" i="49" s="1"/>
  <c r="W12" i="49"/>
  <c r="U11" i="49"/>
  <c r="W25" i="49"/>
  <c r="W7" i="49"/>
  <c r="V11" i="49"/>
  <c r="W4" i="49"/>
  <c r="X10" i="49"/>
  <c r="X49" i="49" s="1"/>
  <c r="W21" i="49"/>
  <c r="V42" i="49"/>
  <c r="U42" i="49"/>
  <c r="W6" i="49"/>
  <c r="W14" i="49"/>
  <c r="W19" i="49"/>
  <c r="V24" i="49"/>
  <c r="W8" i="49"/>
  <c r="W47" i="49"/>
  <c r="W44" i="49"/>
  <c r="W18" i="49"/>
  <c r="W34" i="49"/>
  <c r="W38" i="49"/>
  <c r="U3" i="49"/>
  <c r="S23" i="49"/>
  <c r="R11" i="49"/>
  <c r="R10" i="49" s="1"/>
  <c r="U27" i="49"/>
  <c r="W27" i="49" s="1"/>
  <c r="U16" i="49"/>
  <c r="W43" i="49"/>
  <c r="W42" i="49" l="1"/>
  <c r="V23" i="49"/>
  <c r="X48" i="49"/>
  <c r="U24" i="49"/>
  <c r="U23" i="49" s="1"/>
  <c r="S48" i="49"/>
  <c r="U15" i="49"/>
  <c r="U48" i="49" s="1"/>
  <c r="V16" i="49"/>
  <c r="V15" i="49" s="1"/>
  <c r="V10" i="49" s="1"/>
  <c r="R48" i="49"/>
  <c r="W11" i="49"/>
  <c r="W3" i="49"/>
  <c r="U10" i="49"/>
  <c r="W24" i="49"/>
  <c r="W23" i="49" s="1"/>
  <c r="V48" i="49" l="1"/>
  <c r="W16" i="49"/>
  <c r="W15" i="49" s="1"/>
  <c r="W48" i="49" s="1"/>
  <c r="W10" i="49" l="1"/>
  <c r="W49" i="49"/>
</calcChain>
</file>

<file path=xl/sharedStrings.xml><?xml version="1.0" encoding="utf-8"?>
<sst xmlns="http://schemas.openxmlformats.org/spreadsheetml/2006/main" count="274" uniqueCount="127">
  <si>
    <t>Tárgykód</t>
  </si>
  <si>
    <t>Óra ea./félév</t>
  </si>
  <si>
    <t>Óra gy/félév</t>
  </si>
  <si>
    <t>Tantárgy</t>
  </si>
  <si>
    <t>Szak</t>
  </si>
  <si>
    <t>Félév</t>
  </si>
  <si>
    <t>Érvényesség kezdete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</si>
  <si>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</si>
  <si>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</si>
  <si>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</si>
  <si>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</si>
  <si>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</si>
  <si>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</si>
  <si>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</si>
  <si>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</si>
  <si>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</si>
  <si>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Évfolyam</t>
  </si>
  <si>
    <t>Kredit</t>
  </si>
  <si>
    <t>F. zárás</t>
  </si>
  <si>
    <t>4. ea.</t>
  </si>
  <si>
    <t>4. gy.</t>
  </si>
  <si>
    <t>4. kr.</t>
  </si>
  <si>
    <t>előfeltételek</t>
  </si>
  <si>
    <t>gy</t>
  </si>
  <si>
    <t>v</t>
  </si>
  <si>
    <t>Hetek száma</t>
  </si>
  <si>
    <t>Óra ea./hét</t>
  </si>
  <si>
    <t>Óra gy/hét</t>
  </si>
  <si>
    <t>Munkaerő-piaci ismeretek</t>
  </si>
  <si>
    <t>Jogi és gazdasági alapismeretek</t>
  </si>
  <si>
    <t>Idegen nyelv</t>
  </si>
  <si>
    <t>Filozófiatörténet</t>
  </si>
  <si>
    <t>Bevezetés a kereszténységbe</t>
  </si>
  <si>
    <t>Általános és fejlődéslélektan 1.</t>
  </si>
  <si>
    <t>Általános és fejlődéslélektan 2.</t>
  </si>
  <si>
    <t>Komplex ped.1.</t>
  </si>
  <si>
    <t>Családpedagógia</t>
  </si>
  <si>
    <t>Képzési terület szerinti közös modul (6+15=)21 kredit</t>
  </si>
  <si>
    <t>Képzési ág szerinti modul közös modul15 kredit</t>
  </si>
  <si>
    <t>Egészségtudományi alapismeretek (egészséges életmód és életvezetés)</t>
  </si>
  <si>
    <t>Gyermekápolás- és táplálkozástan</t>
  </si>
  <si>
    <t>Gyermekgyógyászat, alkalmazott gyógyszertan</t>
  </si>
  <si>
    <t>Szakképzési modul (57 kredit+ 30 kredit szakmai gyakorlat)=87 kredit</t>
  </si>
  <si>
    <t>Szakképzési modul elméleti fejezete (57 kredit</t>
  </si>
  <si>
    <t>Családgondozás: egyéni és szülőcsoportos tanácsadás</t>
  </si>
  <si>
    <t>Művészeti nevelés 2. (Ének-zenei nevelés és módszertana)</t>
  </si>
  <si>
    <t xml:space="preserve">Művészeti nevelés 3. (Vizuális nevelés és módszertana) </t>
  </si>
  <si>
    <t>Művészeti nevelés 4. (Bábjáték és módszertana )</t>
  </si>
  <si>
    <t>Szakmai gyakorlat (30 kredit)</t>
  </si>
  <si>
    <t>Szakmaikészség-fejlesztés 1. (kommunikáció a családdal, a gyermeki kommunikáció)</t>
  </si>
  <si>
    <t>Szakmaikészség-fejlesztés 2.</t>
  </si>
  <si>
    <t>Szakmai gyakorlat 3. (bölcsődei dokumentáció és demonstráció)</t>
  </si>
  <si>
    <t xml:space="preserve">Szakmai gyakorlat 4. (bölcsőde) </t>
  </si>
  <si>
    <t>Szakmai gyakorlat 5. (bölcsődei gyakorlat+zárógyakorlat)</t>
  </si>
  <si>
    <t>féléves összesítés</t>
  </si>
  <si>
    <t>Csecsemő és kisgyermeknevelő fszk összesen</t>
  </si>
  <si>
    <t>Kulcskompetencia (közös modul)=12 kredit</t>
  </si>
  <si>
    <t>Szakmai gyakorlat 2. (védőnő, gyermekorvosi ellátás, korai fejlesztő, gyermekosztály)</t>
  </si>
  <si>
    <t>Mozgásfejlődés és -fejlesztés</t>
  </si>
  <si>
    <t>A szociális ellátórendszer formái és intézményei</t>
  </si>
  <si>
    <t>Csecsemő- és kisgyermeknev. felsőoktatási szakképzés nappali tagozat</t>
  </si>
  <si>
    <t>Művészeti nevelés 1. (A csecsemő- és kisgyermekkor irodalma)</t>
  </si>
  <si>
    <t>Képzési terület szerinti közös modulból 6 kredit</t>
  </si>
  <si>
    <t>Szakmai gyakorlat 1. (intézménylátogatás: óvoda, családi napközi, gyermekjóléti szolgálat)</t>
  </si>
  <si>
    <t>Csecsemő- és gyermekgondozási ismeretek</t>
  </si>
  <si>
    <t>Komplex ped.2.</t>
  </si>
  <si>
    <t>Szakmai gyakorlat 2.</t>
  </si>
  <si>
    <t>Szakmai gyakorlat 3.</t>
  </si>
  <si>
    <t>Szakmai gyakorlat 4.</t>
  </si>
  <si>
    <t>A játék a nevelésben</t>
  </si>
  <si>
    <t>Környezeti és matematikai tapasztalat- és  ismeretszerzés módszerei</t>
  </si>
  <si>
    <t>Komplex pedagógia 2. (A csecsemő- és kisgyermekkor pedagógiája)</t>
  </si>
  <si>
    <t>Korai nyelvi-kommunikációs nevelés</t>
  </si>
  <si>
    <t>RTALTANB152</t>
  </si>
  <si>
    <t>RTALTANB007</t>
  </si>
  <si>
    <t>RTALTANB014</t>
  </si>
  <si>
    <t>NMALTANB431</t>
  </si>
  <si>
    <t>NMALTANB432</t>
  </si>
  <si>
    <t>HFALTANB001</t>
  </si>
  <si>
    <t>HFALTANB092</t>
  </si>
  <si>
    <t>Kisebbségtudományi és romológiai alapismeretek</t>
  </si>
  <si>
    <t>Informatika 2.</t>
  </si>
  <si>
    <t>Infromatika 1.</t>
  </si>
  <si>
    <t>BNCSGN1001</t>
  </si>
  <si>
    <t>BNCSGN1002</t>
  </si>
  <si>
    <t>BNCSGN1003</t>
  </si>
  <si>
    <t>BNCSGN2001</t>
  </si>
  <si>
    <t>BNCSGN2002</t>
  </si>
  <si>
    <t>BNCSGN1004</t>
  </si>
  <si>
    <t>BNCSGN2003</t>
  </si>
  <si>
    <t>BNCSGN2004</t>
  </si>
  <si>
    <t>BNCSGN1005</t>
  </si>
  <si>
    <t>BNCSGN1006</t>
  </si>
  <si>
    <t>BNCSGN1007</t>
  </si>
  <si>
    <t>BNCSGN1008</t>
  </si>
  <si>
    <t>BNCSGN1009</t>
  </si>
  <si>
    <t>BNCSGN1010</t>
  </si>
  <si>
    <t>BNCSGN1011</t>
  </si>
  <si>
    <t>BNCSGN1012</t>
  </si>
  <si>
    <t>BNCSGN1013</t>
  </si>
  <si>
    <t>BNCSGN1014</t>
  </si>
  <si>
    <t>BNCSGN1015</t>
  </si>
  <si>
    <t>BNCSGN1016</t>
  </si>
  <si>
    <t>BNCSGN1017</t>
  </si>
  <si>
    <t>BNCSGN2005</t>
  </si>
  <si>
    <t>BNCSGN2006</t>
  </si>
  <si>
    <t>BNCSGN2007</t>
  </si>
  <si>
    <t>BNCSGN2008</t>
  </si>
  <si>
    <t>BNCSGN2009</t>
  </si>
  <si>
    <t>BNCSGN2010</t>
  </si>
  <si>
    <t>BNCSGN2011</t>
  </si>
  <si>
    <t>BNCSGN2012</t>
  </si>
  <si>
    <t>BNCSGN2013</t>
  </si>
  <si>
    <t>BNCSGN2014</t>
  </si>
  <si>
    <t>Személyiségfejlesztés a néphagyomány eszközeivel</t>
  </si>
  <si>
    <t>Óra össz./félév</t>
  </si>
  <si>
    <t>Pedagógiai szociálpszichológia</t>
  </si>
  <si>
    <t>CSKN</t>
  </si>
  <si>
    <t>I.</t>
  </si>
  <si>
    <t>1.</t>
  </si>
  <si>
    <t>2.</t>
  </si>
  <si>
    <t>II.</t>
  </si>
  <si>
    <t>3.</t>
  </si>
  <si>
    <t>4.</t>
  </si>
  <si>
    <t>Nevelés- és művelődéstörténet 1.</t>
  </si>
  <si>
    <t>Komplex pedagógia 3. A keresztény nevelés alapjai; Kompetenciaalapú pedagógia</t>
  </si>
  <si>
    <t>Komplex pedagógia 1. Értékorientált pedagógia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</si>
</sst>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9"/>
      <name val="Arial CE"/>
      <charset val="238"/>
    </font>
    <font>
      <b/>
      <sz val="3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 CE"/>
      <charset val="238"/>
    </font>
    <font>
      <sz val="7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shrinkToFit="1"/>
    </xf>
    <xf numFmtId="0" fontId="1" fillId="0" borderId="1" xfId="0" applyNumberFormat="1" applyFont="1" applyFill="1" applyBorder="1" applyAlignment="1">
      <alignment horizontal="center" shrinkToFit="1"/>
    </xf>
    <xf numFmtId="0" fontId="1" fillId="0" borderId="2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14" fontId="1" fillId="0" borderId="0" xfId="0" applyNumberFormat="1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shrinkToFi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>
      <alignment horizontal="center" shrinkToFit="1"/>
    </xf>
    <xf numFmtId="0" fontId="1" fillId="0" borderId="5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shrinkToFit="1"/>
    </xf>
    <xf numFmtId="0" fontId="1" fillId="0" borderId="1" xfId="0" applyFont="1" applyFill="1" applyBorder="1" applyAlignment="1"/>
    <xf numFmtId="0" fontId="1" fillId="0" borderId="5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/>
    </xf>
    <xf numFmtId="1" fontId="1" fillId="5" borderId="8" xfId="0" applyNumberFormat="1" applyFont="1" applyFill="1" applyBorder="1" applyAlignment="1">
      <alignment horizontal="center" shrinkToFit="1"/>
    </xf>
    <xf numFmtId="0" fontId="1" fillId="5" borderId="9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left"/>
    </xf>
    <xf numFmtId="1" fontId="1" fillId="6" borderId="8" xfId="0" applyNumberFormat="1" applyFont="1" applyFill="1" applyBorder="1" applyAlignment="1">
      <alignment horizontal="center" shrinkToFit="1"/>
    </xf>
    <xf numFmtId="0" fontId="1" fillId="6" borderId="9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left" vertical="center"/>
    </xf>
    <xf numFmtId="0" fontId="1" fillId="3" borderId="8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shrinkToFit="1"/>
    </xf>
    <xf numFmtId="0" fontId="1" fillId="3" borderId="7" xfId="0" applyFont="1" applyFill="1" applyBorder="1" applyAlignment="1">
      <alignment horizontal="center" shrinkToFit="1"/>
    </xf>
    <xf numFmtId="0" fontId="1" fillId="7" borderId="10" xfId="0" applyNumberFormat="1" applyFont="1" applyFill="1" applyBorder="1" applyAlignment="1">
      <alignment horizontal="center" vertical="center" shrinkToFit="1"/>
    </xf>
    <xf numFmtId="0" fontId="1" fillId="7" borderId="6" xfId="0" applyFont="1" applyFill="1" applyBorder="1" applyAlignment="1">
      <alignment horizontal="center" shrinkToFit="1"/>
    </xf>
    <xf numFmtId="0" fontId="1" fillId="7" borderId="8" xfId="0" applyNumberFormat="1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1" fillId="7" borderId="13" xfId="0" applyFont="1" applyFill="1" applyBorder="1" applyAlignment="1">
      <alignment horizontal="center" shrinkToFit="1"/>
    </xf>
    <xf numFmtId="0" fontId="1" fillId="7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center" shrinkToFit="1"/>
    </xf>
    <xf numFmtId="0" fontId="1" fillId="7" borderId="7" xfId="0" applyNumberFormat="1" applyFont="1" applyFill="1" applyBorder="1" applyAlignment="1">
      <alignment horizontal="center" vertical="center" shrinkToFit="1"/>
    </xf>
    <xf numFmtId="0" fontId="1" fillId="7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7" borderId="14" xfId="0" applyFont="1" applyFill="1" applyBorder="1" applyAlignment="1"/>
    <xf numFmtId="0" fontId="1" fillId="7" borderId="7" xfId="0" applyFont="1" applyFill="1" applyBorder="1" applyAlignment="1"/>
    <xf numFmtId="0" fontId="1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left"/>
    </xf>
    <xf numFmtId="0" fontId="1" fillId="7" borderId="15" xfId="0" applyFont="1" applyFill="1" applyBorder="1" applyAlignment="1"/>
    <xf numFmtId="0" fontId="1" fillId="0" borderId="15" xfId="0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center" shrinkToFit="1"/>
    </xf>
    <xf numFmtId="0" fontId="1" fillId="0" borderId="15" xfId="0" applyNumberFormat="1" applyFont="1" applyFill="1" applyBorder="1" applyAlignment="1">
      <alignment horizontal="center" shrinkToFit="1"/>
    </xf>
    <xf numFmtId="0" fontId="1" fillId="0" borderId="18" xfId="0" applyNumberFormat="1" applyFont="1" applyFill="1" applyBorder="1" applyAlignment="1">
      <alignment horizontal="center" shrinkToFit="1"/>
    </xf>
    <xf numFmtId="0" fontId="1" fillId="0" borderId="6" xfId="0" applyNumberFormat="1" applyFont="1" applyFill="1" applyBorder="1" applyAlignment="1">
      <alignment horizontal="center" vertical="center" shrinkToFit="1"/>
    </xf>
    <xf numFmtId="0" fontId="1" fillId="0" borderId="11" xfId="0" applyNumberFormat="1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center" vertical="center" textRotation="90" shrinkToFit="1"/>
    </xf>
    <xf numFmtId="0" fontId="1" fillId="4" borderId="6" xfId="0" applyFont="1" applyFill="1" applyBorder="1" applyAlignment="1">
      <alignment horizontal="center" vertical="center" textRotation="90" shrinkToFit="1"/>
    </xf>
    <xf numFmtId="0" fontId="1" fillId="3" borderId="7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 textRotation="90"/>
    </xf>
    <xf numFmtId="0" fontId="1" fillId="4" borderId="9" xfId="0" applyFont="1" applyFill="1" applyBorder="1" applyAlignment="1">
      <alignment horizontal="center" vertical="center" textRotation="90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 textRotation="90" shrinkToFit="1"/>
    </xf>
    <xf numFmtId="0" fontId="1" fillId="4" borderId="7" xfId="0" applyNumberFormat="1" applyFont="1" applyFill="1" applyBorder="1" applyAlignment="1">
      <alignment horizontal="center" vertical="center" textRotation="90" shrinkToFit="1"/>
    </xf>
    <xf numFmtId="0" fontId="1" fillId="4" borderId="12" xfId="0" applyNumberFormat="1" applyFont="1" applyFill="1" applyBorder="1" applyAlignment="1">
      <alignment horizontal="center" vertical="center" textRotation="90" shrinkToFit="1"/>
    </xf>
    <xf numFmtId="0" fontId="1" fillId="4" borderId="9" xfId="0" applyNumberFormat="1" applyFont="1" applyFill="1" applyBorder="1" applyAlignment="1">
      <alignment horizontal="center" vertical="center" textRotation="90" shrinkToFit="1"/>
    </xf>
    <xf numFmtId="0" fontId="4" fillId="0" borderId="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shrinkToFit="1"/>
    </xf>
    <xf numFmtId="0" fontId="1" fillId="7" borderId="19" xfId="0" applyFont="1" applyFill="1" applyBorder="1" applyAlignment="1">
      <alignment horizontal="center" shrinkToFit="1"/>
    </xf>
    <xf numFmtId="0" fontId="1" fillId="7" borderId="12" xfId="0" applyFont="1" applyFill="1" applyBorder="1" applyAlignment="1">
      <alignment horizontal="center" shrinkToFit="1"/>
    </xf>
    <xf numFmtId="0" fontId="1" fillId="3" borderId="19" xfId="0" applyFont="1" applyFill="1" applyBorder="1" applyAlignment="1">
      <alignment horizontal="center" shrinkToFit="1"/>
    </xf>
    <xf numFmtId="0" fontId="1" fillId="5" borderId="12" xfId="0" applyFont="1" applyFill="1" applyBorder="1" applyAlignment="1">
      <alignment horizontal="center" shrinkToFit="1"/>
    </xf>
    <xf numFmtId="0" fontId="1" fillId="6" borderId="12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1" fillId="5" borderId="14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D451"/>
  <sheetViews>
    <sheetView tabSelected="1" zoomScale="90" zoomScaleNormal="90" zoomScaleSheetLayoutView="100" workbookViewId="0">
      <pane xSplit="3" ySplit="2" topLeftCell="D3" activePane="bottomRight" state="frozen"/>
      <selection pane="topRight" activeCell="F1" sqref="F1"/>
      <selection pane="bottomLeft" activeCell="A2" sqref="A2"/>
      <selection pane="bottomRight" sqref="A1:Z1"/>
    </sheetView>
  </sheetViews>
  <sheetFormatPr defaultColWidth="9.140625" defaultRowHeight="12" x14ac:dyDescent="0.2"/>
  <cols>
    <col min="1" max="1" width="3.5703125" style="3" customWidth="1"/>
    <col min="2" max="2" width="1.85546875" style="3" customWidth="1"/>
    <col min="3" max="3" width="2.140625" style="3" customWidth="1"/>
    <col min="4" max="4" width="13.28515625" style="4" bestFit="1" customWidth="1"/>
    <col min="5" max="5" width="70.28515625" style="2" bestFit="1" customWidth="1"/>
    <col min="6" max="6" width="2.7109375" style="6" customWidth="1"/>
    <col min="7" max="7" width="2.7109375" style="5" customWidth="1"/>
    <col min="8" max="8" width="2.7109375" style="7" customWidth="1"/>
    <col min="9" max="9" width="2.7109375" style="6" customWidth="1"/>
    <col min="10" max="10" width="2.7109375" style="5" customWidth="1"/>
    <col min="11" max="11" width="2.7109375" style="7" customWidth="1"/>
    <col min="12" max="12" width="2.7109375" style="6" customWidth="1"/>
    <col min="13" max="13" width="2.7109375" style="5" customWidth="1"/>
    <col min="14" max="14" width="2.7109375" style="7" customWidth="1"/>
    <col min="15" max="15" width="2.7109375" style="6" customWidth="1"/>
    <col min="16" max="16" width="2.7109375" style="5" customWidth="1"/>
    <col min="17" max="17" width="2.7109375" style="7" customWidth="1"/>
    <col min="18" max="18" width="5.7109375" style="6" customWidth="1"/>
    <col min="19" max="23" width="5.7109375" style="5" customWidth="1"/>
    <col min="24" max="24" width="5.140625" style="6" customWidth="1"/>
    <col min="25" max="25" width="4.85546875" style="8" customWidth="1"/>
    <col min="26" max="26" width="9.140625" style="12" customWidth="1"/>
    <col min="27" max="27" width="11.140625" style="3" hidden="1" customWidth="1"/>
    <col min="28" max="16384" width="9.140625" style="1"/>
  </cols>
  <sheetData>
    <row r="1" spans="1:30" s="3" customFormat="1" ht="49.5" customHeight="1" thickBot="1" x14ac:dyDescent="0.55000000000000004">
      <c r="A1" s="104" t="s">
        <v>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"/>
      <c r="AB1" s="11"/>
      <c r="AC1" s="1"/>
      <c r="AD1" s="1"/>
    </row>
    <row r="2" spans="1:30" s="3" customFormat="1" ht="49.15" customHeight="1" thickBot="1" x14ac:dyDescent="0.25">
      <c r="A2" s="77" t="s">
        <v>4</v>
      </c>
      <c r="B2" s="78" t="s">
        <v>16</v>
      </c>
      <c r="C2" s="78" t="s">
        <v>5</v>
      </c>
      <c r="D2" s="79" t="s">
        <v>0</v>
      </c>
      <c r="E2" s="80" t="s">
        <v>3</v>
      </c>
      <c r="F2" s="81" t="s">
        <v>7</v>
      </c>
      <c r="G2" s="82" t="s">
        <v>8</v>
      </c>
      <c r="H2" s="83" t="s">
        <v>9</v>
      </c>
      <c r="I2" s="81" t="s">
        <v>10</v>
      </c>
      <c r="J2" s="82" t="s">
        <v>11</v>
      </c>
      <c r="K2" s="83" t="s">
        <v>12</v>
      </c>
      <c r="L2" s="81" t="s">
        <v>13</v>
      </c>
      <c r="M2" s="82" t="s">
        <v>14</v>
      </c>
      <c r="N2" s="83" t="s">
        <v>15</v>
      </c>
      <c r="O2" s="81" t="s">
        <v>19</v>
      </c>
      <c r="P2" s="82" t="s">
        <v>20</v>
      </c>
      <c r="Q2" s="83" t="s">
        <v>21</v>
      </c>
      <c r="R2" s="84" t="s">
        <v>26</v>
      </c>
      <c r="S2" s="69" t="s">
        <v>27</v>
      </c>
      <c r="T2" s="69" t="s">
        <v>25</v>
      </c>
      <c r="U2" s="69" t="s">
        <v>1</v>
      </c>
      <c r="V2" s="69" t="s">
        <v>2</v>
      </c>
      <c r="W2" s="69" t="s">
        <v>115</v>
      </c>
      <c r="X2" s="69" t="s">
        <v>17</v>
      </c>
      <c r="Y2" s="70" t="s">
        <v>18</v>
      </c>
      <c r="Z2" s="70" t="s">
        <v>22</v>
      </c>
      <c r="AA2" s="13" t="s">
        <v>6</v>
      </c>
    </row>
    <row r="3" spans="1:30" ht="13.9" customHeight="1" thickBot="1" x14ac:dyDescent="0.25">
      <c r="A3" s="110" t="s">
        <v>56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68">
        <f>SUM(R4:R9)</f>
        <v>2</v>
      </c>
      <c r="S3" s="67">
        <f>SUM(S4:S9)</f>
        <v>11</v>
      </c>
      <c r="T3" s="67"/>
      <c r="U3" s="67">
        <f>SUM(U4:U9)</f>
        <v>30</v>
      </c>
      <c r="V3" s="67">
        <f>SUM(V4:V9)</f>
        <v>165</v>
      </c>
      <c r="W3" s="67">
        <f>SUM(W4:W9)</f>
        <v>195</v>
      </c>
      <c r="X3" s="71">
        <f>SUM(X4:X9)</f>
        <v>12</v>
      </c>
      <c r="Y3" s="35"/>
      <c r="Z3" s="96"/>
    </row>
    <row r="4" spans="1:30" x14ac:dyDescent="0.2">
      <c r="A4" s="91" t="s">
        <v>117</v>
      </c>
      <c r="B4" s="90" t="s">
        <v>118</v>
      </c>
      <c r="C4" s="93" t="s">
        <v>119</v>
      </c>
      <c r="D4" s="76" t="s">
        <v>83</v>
      </c>
      <c r="E4" s="2" t="s">
        <v>82</v>
      </c>
      <c r="F4" s="6">
        <v>0</v>
      </c>
      <c r="G4" s="5">
        <v>2</v>
      </c>
      <c r="H4" s="7">
        <v>2</v>
      </c>
      <c r="R4" s="15">
        <f t="shared" ref="R4:S8" si="0">F4+I4+L4+O4</f>
        <v>0</v>
      </c>
      <c r="S4" s="6">
        <f t="shared" si="0"/>
        <v>2</v>
      </c>
      <c r="T4" s="6">
        <v>15</v>
      </c>
      <c r="U4" s="15">
        <f t="shared" ref="U4:U9" si="1">R4*T4</f>
        <v>0</v>
      </c>
      <c r="V4" s="15">
        <f t="shared" ref="V4:V9" si="2">S4*T4</f>
        <v>30</v>
      </c>
      <c r="W4" s="15">
        <f t="shared" ref="W4:W9" si="3">SUM(U4:V4)</f>
        <v>30</v>
      </c>
      <c r="X4" s="18">
        <f t="shared" ref="X4:X9" si="4">H4+K4+N4+Q4</f>
        <v>2</v>
      </c>
      <c r="Y4" s="12" t="s">
        <v>23</v>
      </c>
      <c r="Z4" s="20"/>
    </row>
    <row r="5" spans="1:30" x14ac:dyDescent="0.2">
      <c r="A5" s="91" t="s">
        <v>117</v>
      </c>
      <c r="B5" s="90" t="s">
        <v>118</v>
      </c>
      <c r="C5" s="93" t="s">
        <v>119</v>
      </c>
      <c r="D5" s="76" t="s">
        <v>84</v>
      </c>
      <c r="E5" s="2" t="s">
        <v>28</v>
      </c>
      <c r="F5" s="6">
        <v>1</v>
      </c>
      <c r="G5" s="5">
        <v>1</v>
      </c>
      <c r="H5" s="7">
        <v>2</v>
      </c>
      <c r="R5" s="15">
        <f>F5+I5+L5+O5</f>
        <v>1</v>
      </c>
      <c r="S5" s="6">
        <f>G5+J5+M5+P5</f>
        <v>1</v>
      </c>
      <c r="T5" s="6">
        <v>15</v>
      </c>
      <c r="U5" s="15">
        <f>R5*T5</f>
        <v>15</v>
      </c>
      <c r="V5" s="15">
        <f>S5*T5</f>
        <v>15</v>
      </c>
      <c r="W5" s="15">
        <f>SUM(U5:V5)</f>
        <v>30</v>
      </c>
      <c r="X5" s="18">
        <f>H5+K5+N5+Q5</f>
        <v>2</v>
      </c>
      <c r="Y5" s="20" t="s">
        <v>24</v>
      </c>
      <c r="Z5" s="20"/>
    </row>
    <row r="6" spans="1:30" x14ac:dyDescent="0.2">
      <c r="A6" s="91" t="s">
        <v>117</v>
      </c>
      <c r="B6" s="90" t="s">
        <v>118</v>
      </c>
      <c r="C6" s="93" t="s">
        <v>120</v>
      </c>
      <c r="D6" s="76" t="s">
        <v>86</v>
      </c>
      <c r="E6" s="63" t="s">
        <v>81</v>
      </c>
      <c r="F6" s="5"/>
      <c r="I6" s="6">
        <v>0</v>
      </c>
      <c r="J6" s="5">
        <v>2</v>
      </c>
      <c r="K6" s="7">
        <v>2</v>
      </c>
      <c r="R6" s="15">
        <f t="shared" si="0"/>
        <v>0</v>
      </c>
      <c r="S6" s="6">
        <f t="shared" si="0"/>
        <v>2</v>
      </c>
      <c r="T6" s="6">
        <v>15</v>
      </c>
      <c r="U6" s="15">
        <f t="shared" si="1"/>
        <v>0</v>
      </c>
      <c r="V6" s="15">
        <f t="shared" si="2"/>
        <v>30</v>
      </c>
      <c r="W6" s="15">
        <f t="shared" si="3"/>
        <v>30</v>
      </c>
      <c r="X6" s="14">
        <f t="shared" si="4"/>
        <v>2</v>
      </c>
      <c r="Y6" s="20" t="s">
        <v>23</v>
      </c>
      <c r="Z6" s="8"/>
      <c r="AA6" s="9"/>
    </row>
    <row r="7" spans="1:30" x14ac:dyDescent="0.2">
      <c r="A7" s="91" t="s">
        <v>117</v>
      </c>
      <c r="B7" s="90" t="s">
        <v>118</v>
      </c>
      <c r="C7" s="93" t="s">
        <v>120</v>
      </c>
      <c r="D7" s="76" t="s">
        <v>87</v>
      </c>
      <c r="E7" s="2" t="s">
        <v>49</v>
      </c>
      <c r="I7" s="6">
        <v>0</v>
      </c>
      <c r="J7" s="5">
        <v>2</v>
      </c>
      <c r="K7" s="7">
        <v>2</v>
      </c>
      <c r="R7" s="15">
        <f t="shared" si="0"/>
        <v>0</v>
      </c>
      <c r="S7" s="6">
        <f t="shared" si="0"/>
        <v>2</v>
      </c>
      <c r="T7" s="6">
        <v>15</v>
      </c>
      <c r="U7" s="15">
        <f t="shared" si="1"/>
        <v>0</v>
      </c>
      <c r="V7" s="15">
        <f t="shared" si="2"/>
        <v>30</v>
      </c>
      <c r="W7" s="15">
        <f t="shared" si="3"/>
        <v>30</v>
      </c>
      <c r="X7" s="14">
        <f t="shared" si="4"/>
        <v>2</v>
      </c>
      <c r="Y7" s="20" t="s">
        <v>23</v>
      </c>
      <c r="Z7" s="17"/>
    </row>
    <row r="8" spans="1:30" x14ac:dyDescent="0.2">
      <c r="A8" s="91" t="s">
        <v>117</v>
      </c>
      <c r="B8" s="90" t="s">
        <v>118</v>
      </c>
      <c r="C8" s="93" t="s">
        <v>119</v>
      </c>
      <c r="D8" s="76" t="s">
        <v>85</v>
      </c>
      <c r="E8" s="63" t="s">
        <v>29</v>
      </c>
      <c r="F8" s="5">
        <v>1</v>
      </c>
      <c r="G8" s="5">
        <v>1</v>
      </c>
      <c r="H8" s="7">
        <v>2</v>
      </c>
      <c r="I8" s="5"/>
      <c r="L8" s="5"/>
      <c r="O8" s="5"/>
      <c r="R8" s="5">
        <f t="shared" si="0"/>
        <v>1</v>
      </c>
      <c r="S8" s="5">
        <f t="shared" si="0"/>
        <v>1</v>
      </c>
      <c r="T8" s="6">
        <v>15</v>
      </c>
      <c r="U8" s="15">
        <f t="shared" si="1"/>
        <v>15</v>
      </c>
      <c r="V8" s="15">
        <f t="shared" si="2"/>
        <v>15</v>
      </c>
      <c r="W8" s="15">
        <f t="shared" si="3"/>
        <v>30</v>
      </c>
      <c r="X8" s="14">
        <f t="shared" si="4"/>
        <v>2</v>
      </c>
      <c r="Y8" s="20" t="s">
        <v>23</v>
      </c>
      <c r="Z8" s="17"/>
    </row>
    <row r="9" spans="1:30" ht="12.75" thickBot="1" x14ac:dyDescent="0.25">
      <c r="A9" s="92" t="s">
        <v>117</v>
      </c>
      <c r="B9" s="94" t="s">
        <v>121</v>
      </c>
      <c r="C9" s="95" t="s">
        <v>122</v>
      </c>
      <c r="D9" s="89" t="s">
        <v>88</v>
      </c>
      <c r="E9" s="56" t="s">
        <v>30</v>
      </c>
      <c r="F9" s="57"/>
      <c r="G9" s="58"/>
      <c r="H9" s="59"/>
      <c r="I9" s="57"/>
      <c r="J9" s="58"/>
      <c r="K9" s="59"/>
      <c r="L9" s="57">
        <v>0</v>
      </c>
      <c r="M9" s="58">
        <v>3</v>
      </c>
      <c r="N9" s="59">
        <v>2</v>
      </c>
      <c r="O9" s="57"/>
      <c r="P9" s="58"/>
      <c r="Q9" s="59"/>
      <c r="R9" s="15">
        <f>F9+I9+L9+O9</f>
        <v>0</v>
      </c>
      <c r="S9" s="6">
        <f>G9+J9+M9+P9</f>
        <v>3</v>
      </c>
      <c r="T9" s="6">
        <v>15</v>
      </c>
      <c r="U9" s="15">
        <f t="shared" si="1"/>
        <v>0</v>
      </c>
      <c r="V9" s="15">
        <f t="shared" si="2"/>
        <v>45</v>
      </c>
      <c r="W9" s="15">
        <f t="shared" si="3"/>
        <v>45</v>
      </c>
      <c r="X9" s="14">
        <f t="shared" si="4"/>
        <v>2</v>
      </c>
      <c r="Y9" s="20" t="s">
        <v>24</v>
      </c>
      <c r="Z9" s="20"/>
    </row>
    <row r="10" spans="1:30" ht="12.75" customHeight="1" thickBot="1" x14ac:dyDescent="0.25">
      <c r="A10" s="112" t="s">
        <v>37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50">
        <f>R11+R15</f>
        <v>17</v>
      </c>
      <c r="S10" s="50">
        <f>S11+S15</f>
        <v>4</v>
      </c>
      <c r="T10" s="50"/>
      <c r="U10" s="50">
        <f>U11+U15</f>
        <v>255</v>
      </c>
      <c r="V10" s="50">
        <f>V11+V15</f>
        <v>90</v>
      </c>
      <c r="W10" s="41">
        <f>W11+W15</f>
        <v>345</v>
      </c>
      <c r="X10" s="33">
        <f>X11+X15</f>
        <v>21</v>
      </c>
      <c r="Y10" s="34"/>
      <c r="Z10" s="96"/>
    </row>
    <row r="11" spans="1:30" ht="12.75" customHeight="1" thickBot="1" x14ac:dyDescent="0.25">
      <c r="A11" s="114" t="s">
        <v>62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49">
        <f>SUM(R12:R14)</f>
        <v>6</v>
      </c>
      <c r="S11" s="49">
        <f>SUM(S12:S14)</f>
        <v>0</v>
      </c>
      <c r="T11" s="49"/>
      <c r="U11" s="49">
        <f>SUM(U12:U14)</f>
        <v>90</v>
      </c>
      <c r="V11" s="49">
        <f>SUM(V12:V14)</f>
        <v>0</v>
      </c>
      <c r="W11" s="42">
        <f>SUM(W12:W14)</f>
        <v>90</v>
      </c>
      <c r="X11" s="36">
        <f>SUM(X12:X14)</f>
        <v>6</v>
      </c>
      <c r="Y11" s="37"/>
      <c r="Z11" s="97"/>
    </row>
    <row r="12" spans="1:30" x14ac:dyDescent="0.2">
      <c r="A12" s="90" t="s">
        <v>117</v>
      </c>
      <c r="B12" s="90" t="s">
        <v>118</v>
      </c>
      <c r="C12" s="90" t="s">
        <v>119</v>
      </c>
      <c r="D12" s="72" t="s">
        <v>78</v>
      </c>
      <c r="E12" s="73" t="s">
        <v>31</v>
      </c>
      <c r="F12" s="19">
        <v>2</v>
      </c>
      <c r="G12" s="14">
        <v>0</v>
      </c>
      <c r="H12" s="18">
        <v>2</v>
      </c>
      <c r="I12" s="19"/>
      <c r="J12" s="14"/>
      <c r="K12" s="18"/>
      <c r="L12" s="19"/>
      <c r="M12" s="14"/>
      <c r="N12" s="18"/>
      <c r="O12" s="19"/>
      <c r="P12" s="14"/>
      <c r="Q12" s="18"/>
      <c r="R12" s="60">
        <f t="shared" ref="R12:S14" si="5">F12+I12+L12+O12</f>
        <v>2</v>
      </c>
      <c r="S12" s="60">
        <f t="shared" si="5"/>
        <v>0</v>
      </c>
      <c r="T12" s="60">
        <v>15</v>
      </c>
      <c r="U12" s="60">
        <f>R12*T12</f>
        <v>30</v>
      </c>
      <c r="V12" s="60">
        <f>S12*T12</f>
        <v>0</v>
      </c>
      <c r="W12" s="61">
        <f>SUM(U12:V12)</f>
        <v>30</v>
      </c>
      <c r="X12" s="60">
        <f>H12+K12+N12+Q12</f>
        <v>2</v>
      </c>
      <c r="Y12" s="22" t="s">
        <v>24</v>
      </c>
      <c r="Z12" s="62"/>
    </row>
    <row r="13" spans="1:30" x14ac:dyDescent="0.2">
      <c r="A13" s="90" t="s">
        <v>117</v>
      </c>
      <c r="B13" s="90" t="s">
        <v>118</v>
      </c>
      <c r="C13" s="90" t="s">
        <v>119</v>
      </c>
      <c r="D13" s="74" t="s">
        <v>79</v>
      </c>
      <c r="E13" s="17" t="s">
        <v>32</v>
      </c>
      <c r="F13" s="5">
        <v>2</v>
      </c>
      <c r="G13" s="5">
        <v>0</v>
      </c>
      <c r="H13" s="7">
        <v>2</v>
      </c>
      <c r="R13" s="16">
        <f t="shared" si="5"/>
        <v>2</v>
      </c>
      <c r="S13" s="16">
        <f t="shared" si="5"/>
        <v>0</v>
      </c>
      <c r="T13" s="16">
        <v>15</v>
      </c>
      <c r="U13" s="16">
        <f>R13*T13</f>
        <v>30</v>
      </c>
      <c r="V13" s="16">
        <f>S13*T13</f>
        <v>0</v>
      </c>
      <c r="W13" s="14">
        <f>SUM(U13:V13)</f>
        <v>30</v>
      </c>
      <c r="X13" s="16">
        <f>H13+K13+N13+Q13</f>
        <v>2</v>
      </c>
      <c r="Y13" s="53" t="s">
        <v>24</v>
      </c>
      <c r="Z13" s="20"/>
    </row>
    <row r="14" spans="1:30" ht="12.75" thickBot="1" x14ac:dyDescent="0.25">
      <c r="A14" s="90" t="s">
        <v>117</v>
      </c>
      <c r="B14" s="90" t="s">
        <v>118</v>
      </c>
      <c r="C14" s="90" t="s">
        <v>120</v>
      </c>
      <c r="D14" s="88" t="s">
        <v>89</v>
      </c>
      <c r="E14" s="17" t="s">
        <v>80</v>
      </c>
      <c r="F14" s="5"/>
      <c r="I14" s="6">
        <v>2</v>
      </c>
      <c r="J14" s="5">
        <v>0</v>
      </c>
      <c r="K14" s="7">
        <v>2</v>
      </c>
      <c r="R14" s="16">
        <f t="shared" si="5"/>
        <v>2</v>
      </c>
      <c r="S14" s="16">
        <f t="shared" si="5"/>
        <v>0</v>
      </c>
      <c r="T14" s="16">
        <v>15</v>
      </c>
      <c r="U14" s="16">
        <f>R14*T14</f>
        <v>30</v>
      </c>
      <c r="V14" s="16">
        <f>S14*T14</f>
        <v>0</v>
      </c>
      <c r="W14" s="14">
        <f>SUM(U14:V14)</f>
        <v>30</v>
      </c>
      <c r="X14" s="16">
        <f>H14+K14+N14+Q14</f>
        <v>2</v>
      </c>
      <c r="Y14" s="53" t="s">
        <v>24</v>
      </c>
      <c r="Z14" s="17"/>
    </row>
    <row r="15" spans="1:30" ht="13.9" customHeight="1" thickBot="1" x14ac:dyDescent="0.25">
      <c r="A15" s="51" t="s">
        <v>38</v>
      </c>
      <c r="B15" s="52"/>
      <c r="C15" s="52"/>
      <c r="D15" s="55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49">
        <f>SUM(R16:R22)</f>
        <v>11</v>
      </c>
      <c r="S15" s="49">
        <f>SUM(S16:S22)</f>
        <v>4</v>
      </c>
      <c r="T15" s="49"/>
      <c r="U15" s="49">
        <f>SUM(U16:U22)</f>
        <v>165</v>
      </c>
      <c r="V15" s="49">
        <f>SUM(V16:V22)</f>
        <v>90</v>
      </c>
      <c r="W15" s="42">
        <f>SUM(W16:W22)</f>
        <v>255</v>
      </c>
      <c r="X15" s="38">
        <f>SUM(X16:X22)</f>
        <v>15</v>
      </c>
      <c r="Y15" s="39"/>
      <c r="Z15" s="98"/>
    </row>
    <row r="16" spans="1:30" ht="12.6" customHeight="1" x14ac:dyDescent="0.2">
      <c r="A16" s="90" t="s">
        <v>117</v>
      </c>
      <c r="B16" s="90" t="s">
        <v>118</v>
      </c>
      <c r="C16" s="90" t="s">
        <v>119</v>
      </c>
      <c r="D16" s="72" t="s">
        <v>73</v>
      </c>
      <c r="E16" s="2" t="s">
        <v>33</v>
      </c>
      <c r="F16" s="6">
        <v>1</v>
      </c>
      <c r="G16" s="5">
        <v>1</v>
      </c>
      <c r="H16" s="7">
        <v>2</v>
      </c>
      <c r="R16" s="15">
        <f t="shared" ref="R16:S22" si="6">F16+I16+L16+O16</f>
        <v>1</v>
      </c>
      <c r="S16" s="6">
        <f t="shared" si="6"/>
        <v>1</v>
      </c>
      <c r="T16" s="6">
        <v>15</v>
      </c>
      <c r="U16" s="15">
        <f t="shared" ref="U16:V18" si="7">R16*T16</f>
        <v>15</v>
      </c>
      <c r="V16" s="15">
        <f t="shared" si="7"/>
        <v>15</v>
      </c>
      <c r="W16" s="15">
        <f t="shared" ref="W16:W22" si="8">SUM(U16:V16)</f>
        <v>30</v>
      </c>
      <c r="X16" s="14">
        <f t="shared" ref="X16:X22" si="9">H16+K16+N16+Q16</f>
        <v>2</v>
      </c>
      <c r="Y16" s="20" t="s">
        <v>24</v>
      </c>
      <c r="Z16" s="17"/>
    </row>
    <row r="17" spans="1:26" ht="12.6" customHeight="1" x14ac:dyDescent="0.2">
      <c r="A17" s="90" t="s">
        <v>117</v>
      </c>
      <c r="B17" s="90" t="s">
        <v>118</v>
      </c>
      <c r="C17" s="90" t="s">
        <v>120</v>
      </c>
      <c r="D17" s="75" t="s">
        <v>74</v>
      </c>
      <c r="E17" s="63" t="s">
        <v>34</v>
      </c>
      <c r="F17" s="5"/>
      <c r="I17" s="6">
        <v>2</v>
      </c>
      <c r="J17" s="5">
        <v>1</v>
      </c>
      <c r="K17" s="7">
        <v>3</v>
      </c>
      <c r="R17" s="15">
        <f t="shared" si="6"/>
        <v>2</v>
      </c>
      <c r="S17" s="6">
        <f t="shared" si="6"/>
        <v>1</v>
      </c>
      <c r="T17" s="6">
        <v>15</v>
      </c>
      <c r="U17" s="15">
        <f t="shared" si="7"/>
        <v>30</v>
      </c>
      <c r="V17" s="15">
        <f t="shared" si="7"/>
        <v>30</v>
      </c>
      <c r="W17" s="15">
        <f t="shared" si="8"/>
        <v>60</v>
      </c>
      <c r="X17" s="14">
        <f t="shared" si="9"/>
        <v>3</v>
      </c>
      <c r="Y17" s="20" t="s">
        <v>24</v>
      </c>
      <c r="Z17" s="20" t="s">
        <v>33</v>
      </c>
    </row>
    <row r="18" spans="1:26" ht="13.5" customHeight="1" x14ac:dyDescent="0.2">
      <c r="A18" s="90" t="s">
        <v>117</v>
      </c>
      <c r="B18" s="90" t="s">
        <v>121</v>
      </c>
      <c r="C18" s="90" t="s">
        <v>122</v>
      </c>
      <c r="D18" s="75" t="s">
        <v>75</v>
      </c>
      <c r="E18" s="2" t="s">
        <v>116</v>
      </c>
      <c r="L18" s="6">
        <v>2</v>
      </c>
      <c r="M18" s="5">
        <v>1</v>
      </c>
      <c r="N18" s="7">
        <v>3</v>
      </c>
      <c r="R18" s="15">
        <f t="shared" si="6"/>
        <v>2</v>
      </c>
      <c r="S18" s="6">
        <f t="shared" si="6"/>
        <v>1</v>
      </c>
      <c r="T18" s="6">
        <v>15</v>
      </c>
      <c r="U18" s="15">
        <f t="shared" si="7"/>
        <v>30</v>
      </c>
      <c r="V18" s="15">
        <f t="shared" si="7"/>
        <v>30</v>
      </c>
      <c r="W18" s="15">
        <f t="shared" si="8"/>
        <v>60</v>
      </c>
      <c r="X18" s="14">
        <f t="shared" si="9"/>
        <v>3</v>
      </c>
      <c r="Y18" s="20" t="s">
        <v>24</v>
      </c>
      <c r="Z18" s="20" t="s">
        <v>33</v>
      </c>
    </row>
    <row r="19" spans="1:26" x14ac:dyDescent="0.2">
      <c r="A19" s="90" t="s">
        <v>117</v>
      </c>
      <c r="B19" s="90" t="s">
        <v>118</v>
      </c>
      <c r="C19" s="90" t="s">
        <v>119</v>
      </c>
      <c r="D19" s="75" t="s">
        <v>76</v>
      </c>
      <c r="E19" s="2" t="s">
        <v>126</v>
      </c>
      <c r="F19" s="6">
        <v>1</v>
      </c>
      <c r="G19" s="5">
        <v>1</v>
      </c>
      <c r="H19" s="7">
        <v>2</v>
      </c>
      <c r="R19" s="15">
        <f t="shared" si="6"/>
        <v>1</v>
      </c>
      <c r="S19" s="6">
        <f t="shared" si="6"/>
        <v>1</v>
      </c>
      <c r="T19" s="6">
        <v>15</v>
      </c>
      <c r="U19" s="15">
        <f>R19*T19</f>
        <v>15</v>
      </c>
      <c r="V19" s="15">
        <f>S19*T19</f>
        <v>15</v>
      </c>
      <c r="W19" s="15">
        <f t="shared" si="8"/>
        <v>30</v>
      </c>
      <c r="X19" s="14">
        <f t="shared" si="9"/>
        <v>2</v>
      </c>
      <c r="Y19" s="20" t="s">
        <v>24</v>
      </c>
      <c r="Z19" s="17"/>
    </row>
    <row r="20" spans="1:26" x14ac:dyDescent="0.2">
      <c r="A20" s="90" t="s">
        <v>117</v>
      </c>
      <c r="B20" s="90" t="s">
        <v>118</v>
      </c>
      <c r="C20" s="90" t="s">
        <v>120</v>
      </c>
      <c r="D20" s="75" t="s">
        <v>77</v>
      </c>
      <c r="E20" s="2" t="s">
        <v>125</v>
      </c>
      <c r="H20" s="5"/>
      <c r="I20" s="6">
        <v>2</v>
      </c>
      <c r="J20" s="5">
        <v>0</v>
      </c>
      <c r="K20" s="5">
        <v>2</v>
      </c>
      <c r="N20" s="5"/>
      <c r="Q20" s="5"/>
      <c r="R20" s="15">
        <f t="shared" si="6"/>
        <v>2</v>
      </c>
      <c r="S20" s="15">
        <f t="shared" si="6"/>
        <v>0</v>
      </c>
      <c r="T20" s="15">
        <v>15</v>
      </c>
      <c r="U20" s="15">
        <f>R20*T20</f>
        <v>30</v>
      </c>
      <c r="V20" s="15">
        <f>S20*T20</f>
        <v>0</v>
      </c>
      <c r="W20" s="6">
        <f t="shared" si="8"/>
        <v>30</v>
      </c>
      <c r="X20" s="15">
        <f t="shared" si="9"/>
        <v>2</v>
      </c>
      <c r="Y20" s="8" t="s">
        <v>24</v>
      </c>
      <c r="Z20" s="20" t="s">
        <v>35</v>
      </c>
    </row>
    <row r="21" spans="1:26" x14ac:dyDescent="0.2">
      <c r="A21" s="90" t="s">
        <v>117</v>
      </c>
      <c r="B21" s="90" t="s">
        <v>118</v>
      </c>
      <c r="C21" s="90" t="s">
        <v>119</v>
      </c>
      <c r="D21" s="85" t="s">
        <v>91</v>
      </c>
      <c r="E21" s="17" t="s">
        <v>124</v>
      </c>
      <c r="F21" s="6">
        <v>2</v>
      </c>
      <c r="G21" s="5">
        <v>0</v>
      </c>
      <c r="H21" s="5">
        <v>2</v>
      </c>
      <c r="K21" s="5"/>
      <c r="N21" s="5"/>
      <c r="Q21" s="5"/>
      <c r="R21" s="15">
        <f t="shared" si="6"/>
        <v>2</v>
      </c>
      <c r="S21" s="15">
        <f t="shared" si="6"/>
        <v>0</v>
      </c>
      <c r="T21" s="15">
        <v>15</v>
      </c>
      <c r="U21" s="15">
        <f>R21*T21</f>
        <v>30</v>
      </c>
      <c r="V21" s="15">
        <f>S21*T21</f>
        <v>0</v>
      </c>
      <c r="W21" s="6">
        <f t="shared" si="8"/>
        <v>30</v>
      </c>
      <c r="X21" s="15">
        <f t="shared" si="9"/>
        <v>2</v>
      </c>
      <c r="Y21" s="8" t="s">
        <v>24</v>
      </c>
      <c r="Z21" s="20"/>
    </row>
    <row r="22" spans="1:26" ht="12.75" thickBot="1" x14ac:dyDescent="0.25">
      <c r="A22" s="90" t="s">
        <v>117</v>
      </c>
      <c r="B22" s="90" t="s">
        <v>118</v>
      </c>
      <c r="C22" s="90" t="s">
        <v>120</v>
      </c>
      <c r="D22" s="86" t="s">
        <v>90</v>
      </c>
      <c r="E22" s="54" t="s">
        <v>36</v>
      </c>
      <c r="H22" s="5"/>
      <c r="I22" s="6">
        <v>1</v>
      </c>
      <c r="J22" s="5">
        <v>0</v>
      </c>
      <c r="K22" s="5">
        <v>1</v>
      </c>
      <c r="N22" s="5"/>
      <c r="Q22" s="5"/>
      <c r="R22" s="15">
        <f t="shared" si="6"/>
        <v>1</v>
      </c>
      <c r="S22" s="15">
        <f t="shared" si="6"/>
        <v>0</v>
      </c>
      <c r="T22" s="15">
        <v>15</v>
      </c>
      <c r="U22" s="15">
        <f>R22*T22</f>
        <v>15</v>
      </c>
      <c r="V22" s="15">
        <f>S22*T22</f>
        <v>0</v>
      </c>
      <c r="W22" s="6">
        <f t="shared" si="8"/>
        <v>15</v>
      </c>
      <c r="X22" s="15">
        <f t="shared" si="9"/>
        <v>1</v>
      </c>
      <c r="Y22" s="8" t="s">
        <v>24</v>
      </c>
      <c r="Z22" s="20" t="s">
        <v>65</v>
      </c>
    </row>
    <row r="23" spans="1:26" ht="13.9" customHeight="1" thickBot="1" x14ac:dyDescent="0.25">
      <c r="A23" s="110" t="s">
        <v>42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50">
        <f t="shared" ref="R23:X23" si="10">R24+R42</f>
        <v>22</v>
      </c>
      <c r="S23" s="50">
        <f t="shared" si="10"/>
        <v>75</v>
      </c>
      <c r="T23" s="50">
        <f t="shared" si="10"/>
        <v>14</v>
      </c>
      <c r="U23" s="50">
        <f t="shared" si="10"/>
        <v>330</v>
      </c>
      <c r="V23" s="50">
        <f t="shared" si="10"/>
        <v>1085</v>
      </c>
      <c r="W23" s="41">
        <f t="shared" si="10"/>
        <v>1415</v>
      </c>
      <c r="X23" s="33">
        <f t="shared" si="10"/>
        <v>87</v>
      </c>
      <c r="Y23" s="43"/>
      <c r="Z23" s="99"/>
    </row>
    <row r="24" spans="1:26" ht="13.9" customHeight="1" thickBot="1" x14ac:dyDescent="0.25">
      <c r="A24" s="108" t="s">
        <v>43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49">
        <f>SUM(R25:R41)</f>
        <v>22</v>
      </c>
      <c r="S24" s="49">
        <f>SUM(S25:S41)</f>
        <v>35</v>
      </c>
      <c r="T24" s="49"/>
      <c r="U24" s="49">
        <f>SUM(U25:U41)</f>
        <v>330</v>
      </c>
      <c r="V24" s="49">
        <f>SUM(V25:V41)</f>
        <v>525</v>
      </c>
      <c r="W24" s="42">
        <f>SUM(W25:W41)</f>
        <v>855</v>
      </c>
      <c r="X24" s="44">
        <f>SUM(X25:X41)</f>
        <v>57</v>
      </c>
      <c r="Y24" s="45"/>
      <c r="Z24" s="98"/>
    </row>
    <row r="25" spans="1:26" x14ac:dyDescent="0.2">
      <c r="A25" s="90" t="s">
        <v>117</v>
      </c>
      <c r="B25" s="90" t="s">
        <v>118</v>
      </c>
      <c r="C25" s="90" t="s">
        <v>119</v>
      </c>
      <c r="D25" s="72" t="s">
        <v>92</v>
      </c>
      <c r="E25" s="17" t="s">
        <v>39</v>
      </c>
      <c r="F25" s="6">
        <v>1</v>
      </c>
      <c r="G25" s="5">
        <v>1</v>
      </c>
      <c r="H25" s="7">
        <v>2</v>
      </c>
      <c r="K25" s="5"/>
      <c r="Q25" s="5"/>
      <c r="R25" s="6">
        <f>F25+I25+L25+O25</f>
        <v>1</v>
      </c>
      <c r="S25" s="6">
        <f>G25+J25+M25+P25</f>
        <v>1</v>
      </c>
      <c r="T25" s="15">
        <v>15</v>
      </c>
      <c r="U25" s="15">
        <f t="shared" ref="U25:U41" si="11">R25*T25</f>
        <v>15</v>
      </c>
      <c r="V25" s="15">
        <f t="shared" ref="V25:V41" si="12">S25*T25</f>
        <v>15</v>
      </c>
      <c r="W25" s="15">
        <f t="shared" ref="W25:W41" si="13">SUM(U25:V25)</f>
        <v>30</v>
      </c>
      <c r="X25" s="15">
        <f>H25+K25+N25+Q25</f>
        <v>2</v>
      </c>
      <c r="Y25" s="20" t="s">
        <v>24</v>
      </c>
      <c r="Z25" s="20"/>
    </row>
    <row r="26" spans="1:26" x14ac:dyDescent="0.2">
      <c r="A26" s="90" t="s">
        <v>117</v>
      </c>
      <c r="B26" s="90" t="s">
        <v>118</v>
      </c>
      <c r="C26" s="90" t="s">
        <v>119</v>
      </c>
      <c r="D26" s="75" t="s">
        <v>93</v>
      </c>
      <c r="E26" s="17" t="s">
        <v>40</v>
      </c>
      <c r="F26" s="6">
        <v>2</v>
      </c>
      <c r="G26" s="5">
        <v>1</v>
      </c>
      <c r="H26" s="7">
        <v>3</v>
      </c>
      <c r="K26" s="5"/>
      <c r="R26" s="15">
        <f t="shared" ref="R26:R41" si="14">F26+I26+L26+O26</f>
        <v>2</v>
      </c>
      <c r="S26" s="15">
        <f t="shared" ref="S26:S41" si="15">G26+J26+M26+P26</f>
        <v>1</v>
      </c>
      <c r="T26" s="15">
        <v>15</v>
      </c>
      <c r="U26" s="15">
        <f t="shared" si="11"/>
        <v>30</v>
      </c>
      <c r="V26" s="15">
        <f t="shared" si="12"/>
        <v>15</v>
      </c>
      <c r="W26" s="15">
        <f t="shared" si="13"/>
        <v>45</v>
      </c>
      <c r="X26" s="15">
        <f t="shared" ref="X26:X41" si="16">H26+K26+N26+Q26</f>
        <v>3</v>
      </c>
      <c r="Y26" s="20" t="s">
        <v>24</v>
      </c>
      <c r="Z26" s="17"/>
    </row>
    <row r="27" spans="1:26" x14ac:dyDescent="0.2">
      <c r="A27" s="90" t="s">
        <v>117</v>
      </c>
      <c r="B27" s="90" t="s">
        <v>118</v>
      </c>
      <c r="C27" s="90" t="s">
        <v>119</v>
      </c>
      <c r="D27" s="75" t="s">
        <v>94</v>
      </c>
      <c r="E27" s="32" t="s">
        <v>41</v>
      </c>
      <c r="F27" s="6">
        <v>1</v>
      </c>
      <c r="G27" s="5">
        <v>2</v>
      </c>
      <c r="H27" s="7">
        <v>3</v>
      </c>
      <c r="I27" s="4"/>
      <c r="J27" s="3"/>
      <c r="K27" s="21"/>
      <c r="R27" s="15">
        <f t="shared" si="14"/>
        <v>1</v>
      </c>
      <c r="S27" s="15">
        <f t="shared" si="15"/>
        <v>2</v>
      </c>
      <c r="T27" s="15">
        <v>15</v>
      </c>
      <c r="U27" s="15">
        <f t="shared" si="11"/>
        <v>15</v>
      </c>
      <c r="V27" s="15">
        <f t="shared" si="12"/>
        <v>30</v>
      </c>
      <c r="W27" s="15">
        <f t="shared" si="13"/>
        <v>45</v>
      </c>
      <c r="X27" s="7">
        <f t="shared" si="16"/>
        <v>3</v>
      </c>
      <c r="Y27" s="20" t="s">
        <v>24</v>
      </c>
      <c r="Z27" s="20"/>
    </row>
    <row r="28" spans="1:26" x14ac:dyDescent="0.2">
      <c r="A28" s="90" t="s">
        <v>117</v>
      </c>
      <c r="B28" s="90" t="s">
        <v>118</v>
      </c>
      <c r="C28" s="90" t="s">
        <v>120</v>
      </c>
      <c r="D28" s="75" t="s">
        <v>104</v>
      </c>
      <c r="E28" s="64" t="s">
        <v>64</v>
      </c>
      <c r="F28" s="19"/>
      <c r="G28" s="14"/>
      <c r="H28" s="18"/>
      <c r="I28" s="19">
        <v>2</v>
      </c>
      <c r="J28" s="14">
        <v>2</v>
      </c>
      <c r="K28" s="14">
        <v>4</v>
      </c>
      <c r="L28" s="19"/>
      <c r="M28" s="14"/>
      <c r="N28" s="18"/>
      <c r="O28" s="19"/>
      <c r="P28" s="14"/>
      <c r="Q28" s="18"/>
      <c r="R28" s="16">
        <f t="shared" si="14"/>
        <v>2</v>
      </c>
      <c r="S28" s="16">
        <f t="shared" si="15"/>
        <v>2</v>
      </c>
      <c r="T28" s="16">
        <v>15</v>
      </c>
      <c r="U28" s="16">
        <f t="shared" si="11"/>
        <v>30</v>
      </c>
      <c r="V28" s="16">
        <f t="shared" si="12"/>
        <v>30</v>
      </c>
      <c r="W28" s="16">
        <f t="shared" si="13"/>
        <v>60</v>
      </c>
      <c r="X28" s="16">
        <f t="shared" si="16"/>
        <v>4</v>
      </c>
      <c r="Y28" s="24" t="s">
        <v>24</v>
      </c>
      <c r="Z28" s="20"/>
    </row>
    <row r="29" spans="1:26" x14ac:dyDescent="0.2">
      <c r="A29" s="90" t="s">
        <v>117</v>
      </c>
      <c r="B29" s="90" t="s">
        <v>118</v>
      </c>
      <c r="C29" s="90" t="s">
        <v>119</v>
      </c>
      <c r="D29" s="75" t="s">
        <v>95</v>
      </c>
      <c r="E29" s="17" t="s">
        <v>71</v>
      </c>
      <c r="F29" s="6">
        <v>2</v>
      </c>
      <c r="G29" s="5">
        <v>1</v>
      </c>
      <c r="H29" s="7">
        <v>3</v>
      </c>
      <c r="K29" s="5"/>
      <c r="R29" s="15">
        <f t="shared" si="14"/>
        <v>2</v>
      </c>
      <c r="S29" s="15">
        <f t="shared" si="15"/>
        <v>1</v>
      </c>
      <c r="T29" s="15">
        <v>15</v>
      </c>
      <c r="U29" s="15">
        <f t="shared" si="11"/>
        <v>30</v>
      </c>
      <c r="V29" s="15">
        <f t="shared" si="12"/>
        <v>15</v>
      </c>
      <c r="W29" s="15">
        <f>SUM(U29:V29)</f>
        <v>45</v>
      </c>
      <c r="X29" s="15">
        <f t="shared" si="16"/>
        <v>3</v>
      </c>
      <c r="Y29" s="20" t="s">
        <v>24</v>
      </c>
      <c r="Z29" s="20"/>
    </row>
    <row r="30" spans="1:26" x14ac:dyDescent="0.2">
      <c r="A30" s="90" t="s">
        <v>117</v>
      </c>
      <c r="B30" s="90" t="s">
        <v>121</v>
      </c>
      <c r="C30" s="90" t="s">
        <v>122</v>
      </c>
      <c r="D30" s="85" t="s">
        <v>96</v>
      </c>
      <c r="E30" s="17" t="s">
        <v>69</v>
      </c>
      <c r="I30" s="5"/>
      <c r="L30" s="6">
        <v>2</v>
      </c>
      <c r="M30" s="5">
        <v>2</v>
      </c>
      <c r="N30" s="5">
        <v>4</v>
      </c>
      <c r="Q30" s="5"/>
      <c r="R30" s="15">
        <f t="shared" si="14"/>
        <v>2</v>
      </c>
      <c r="S30" s="15">
        <f t="shared" si="15"/>
        <v>2</v>
      </c>
      <c r="T30" s="15">
        <v>15</v>
      </c>
      <c r="U30" s="15">
        <f t="shared" si="11"/>
        <v>30</v>
      </c>
      <c r="V30" s="15">
        <f t="shared" si="12"/>
        <v>30</v>
      </c>
      <c r="W30" s="15">
        <f t="shared" si="13"/>
        <v>60</v>
      </c>
      <c r="X30" s="15">
        <f t="shared" si="16"/>
        <v>4</v>
      </c>
      <c r="Y30" s="20" t="s">
        <v>23</v>
      </c>
      <c r="Z30" s="17"/>
    </row>
    <row r="31" spans="1:26" x14ac:dyDescent="0.2">
      <c r="A31" s="90" t="s">
        <v>117</v>
      </c>
      <c r="B31" s="90" t="s">
        <v>121</v>
      </c>
      <c r="C31" s="90" t="s">
        <v>122</v>
      </c>
      <c r="D31" s="75" t="s">
        <v>97</v>
      </c>
      <c r="E31" s="23" t="s">
        <v>59</v>
      </c>
      <c r="H31" s="5"/>
      <c r="K31" s="5"/>
      <c r="L31" s="6">
        <v>2</v>
      </c>
      <c r="M31" s="5">
        <v>2</v>
      </c>
      <c r="N31" s="5">
        <v>4</v>
      </c>
      <c r="Q31" s="5"/>
      <c r="R31" s="15">
        <f t="shared" si="14"/>
        <v>2</v>
      </c>
      <c r="S31" s="15">
        <f t="shared" si="15"/>
        <v>2</v>
      </c>
      <c r="T31" s="15">
        <v>15</v>
      </c>
      <c r="U31" s="15">
        <f t="shared" si="11"/>
        <v>30</v>
      </c>
      <c r="V31" s="15">
        <f t="shared" si="12"/>
        <v>30</v>
      </c>
      <c r="W31" s="15">
        <f t="shared" si="13"/>
        <v>60</v>
      </c>
      <c r="X31" s="15">
        <f t="shared" si="16"/>
        <v>4</v>
      </c>
      <c r="Y31" s="20" t="s">
        <v>24</v>
      </c>
      <c r="Z31" s="20"/>
    </row>
    <row r="32" spans="1:26" x14ac:dyDescent="0.2">
      <c r="A32" s="90" t="s">
        <v>117</v>
      </c>
      <c r="B32" s="90" t="s">
        <v>121</v>
      </c>
      <c r="C32" s="90" t="s">
        <v>122</v>
      </c>
      <c r="D32" s="75" t="s">
        <v>98</v>
      </c>
      <c r="E32" s="17" t="s">
        <v>44</v>
      </c>
      <c r="L32" s="6">
        <v>2</v>
      </c>
      <c r="M32" s="5">
        <v>2</v>
      </c>
      <c r="N32" s="7">
        <v>4</v>
      </c>
      <c r="R32" s="15">
        <f t="shared" si="14"/>
        <v>2</v>
      </c>
      <c r="S32" s="15">
        <f t="shared" si="15"/>
        <v>2</v>
      </c>
      <c r="T32" s="15">
        <v>15</v>
      </c>
      <c r="U32" s="15">
        <f t="shared" si="11"/>
        <v>30</v>
      </c>
      <c r="V32" s="15">
        <f t="shared" si="12"/>
        <v>30</v>
      </c>
      <c r="W32" s="15">
        <f t="shared" si="13"/>
        <v>60</v>
      </c>
      <c r="X32" s="15">
        <f t="shared" si="16"/>
        <v>4</v>
      </c>
      <c r="Y32" s="20" t="s">
        <v>24</v>
      </c>
      <c r="Z32" s="20"/>
    </row>
    <row r="33" spans="1:26" x14ac:dyDescent="0.2">
      <c r="A33" s="90" t="s">
        <v>117</v>
      </c>
      <c r="B33" s="90" t="s">
        <v>118</v>
      </c>
      <c r="C33" s="90" t="s">
        <v>120</v>
      </c>
      <c r="D33" s="75" t="s">
        <v>105</v>
      </c>
      <c r="E33" s="17" t="s">
        <v>50</v>
      </c>
      <c r="I33" s="6">
        <v>0</v>
      </c>
      <c r="J33" s="5">
        <v>2</v>
      </c>
      <c r="K33" s="7">
        <v>2</v>
      </c>
      <c r="R33" s="15">
        <f t="shared" si="14"/>
        <v>0</v>
      </c>
      <c r="S33" s="15">
        <f t="shared" si="15"/>
        <v>2</v>
      </c>
      <c r="T33" s="15">
        <v>15</v>
      </c>
      <c r="U33" s="15">
        <f t="shared" si="11"/>
        <v>0</v>
      </c>
      <c r="V33" s="15">
        <f t="shared" si="12"/>
        <v>30</v>
      </c>
      <c r="W33" s="15">
        <f t="shared" si="13"/>
        <v>30</v>
      </c>
      <c r="X33" s="15">
        <f t="shared" si="16"/>
        <v>2</v>
      </c>
      <c r="Y33" s="20" t="s">
        <v>23</v>
      </c>
      <c r="Z33" s="20"/>
    </row>
    <row r="34" spans="1:26" x14ac:dyDescent="0.2">
      <c r="A34" s="90" t="s">
        <v>117</v>
      </c>
      <c r="B34" s="90" t="s">
        <v>118</v>
      </c>
      <c r="C34" s="90" t="s">
        <v>119</v>
      </c>
      <c r="D34" s="75" t="s">
        <v>99</v>
      </c>
      <c r="E34" s="17" t="s">
        <v>61</v>
      </c>
      <c r="F34" s="6">
        <v>1</v>
      </c>
      <c r="G34" s="5">
        <v>2</v>
      </c>
      <c r="H34" s="7">
        <v>3</v>
      </c>
      <c r="R34" s="15">
        <f t="shared" si="14"/>
        <v>1</v>
      </c>
      <c r="S34" s="15">
        <f t="shared" si="15"/>
        <v>2</v>
      </c>
      <c r="T34" s="15">
        <v>15</v>
      </c>
      <c r="U34" s="15">
        <f t="shared" si="11"/>
        <v>15</v>
      </c>
      <c r="V34" s="15">
        <f t="shared" si="12"/>
        <v>30</v>
      </c>
      <c r="W34" s="15">
        <f t="shared" si="13"/>
        <v>45</v>
      </c>
      <c r="X34" s="15">
        <f t="shared" si="16"/>
        <v>3</v>
      </c>
      <c r="Y34" s="20" t="s">
        <v>23</v>
      </c>
      <c r="Z34" s="20"/>
    </row>
    <row r="35" spans="1:26" x14ac:dyDescent="0.2">
      <c r="A35" s="90" t="s">
        <v>117</v>
      </c>
      <c r="B35" s="90" t="s">
        <v>118</v>
      </c>
      <c r="C35" s="90" t="s">
        <v>120</v>
      </c>
      <c r="D35" s="75" t="s">
        <v>106</v>
      </c>
      <c r="E35" s="17" t="s">
        <v>72</v>
      </c>
      <c r="I35" s="6">
        <v>1</v>
      </c>
      <c r="J35" s="5">
        <v>2</v>
      </c>
      <c r="K35" s="7">
        <v>3</v>
      </c>
      <c r="R35" s="15">
        <f t="shared" si="14"/>
        <v>1</v>
      </c>
      <c r="S35" s="15">
        <f t="shared" si="15"/>
        <v>2</v>
      </c>
      <c r="T35" s="15">
        <v>15</v>
      </c>
      <c r="U35" s="15">
        <f t="shared" si="11"/>
        <v>15</v>
      </c>
      <c r="V35" s="15">
        <f t="shared" si="12"/>
        <v>30</v>
      </c>
      <c r="W35" s="15">
        <f t="shared" si="13"/>
        <v>45</v>
      </c>
      <c r="X35" s="15">
        <f t="shared" si="16"/>
        <v>3</v>
      </c>
      <c r="Y35" s="20" t="s">
        <v>23</v>
      </c>
      <c r="Z35" s="17"/>
    </row>
    <row r="36" spans="1:26" x14ac:dyDescent="0.2">
      <c r="A36" s="90" t="s">
        <v>117</v>
      </c>
      <c r="B36" s="90" t="s">
        <v>118</v>
      </c>
      <c r="C36" s="90" t="s">
        <v>120</v>
      </c>
      <c r="D36" s="75" t="s">
        <v>107</v>
      </c>
      <c r="E36" s="32" t="s">
        <v>45</v>
      </c>
      <c r="I36" s="4">
        <v>2</v>
      </c>
      <c r="J36" s="3">
        <v>2</v>
      </c>
      <c r="K36" s="21">
        <v>4</v>
      </c>
      <c r="R36" s="15">
        <f t="shared" si="14"/>
        <v>2</v>
      </c>
      <c r="S36" s="15">
        <f t="shared" si="15"/>
        <v>2</v>
      </c>
      <c r="T36" s="15">
        <v>15</v>
      </c>
      <c r="U36" s="15">
        <f t="shared" si="11"/>
        <v>30</v>
      </c>
      <c r="V36" s="15">
        <f t="shared" si="12"/>
        <v>30</v>
      </c>
      <c r="W36" s="15">
        <f t="shared" si="13"/>
        <v>60</v>
      </c>
      <c r="X36" s="15">
        <f t="shared" si="16"/>
        <v>4</v>
      </c>
      <c r="Y36" s="20" t="s">
        <v>24</v>
      </c>
      <c r="Z36" s="20"/>
    </row>
    <row r="37" spans="1:26" x14ac:dyDescent="0.2">
      <c r="A37" s="90" t="s">
        <v>117</v>
      </c>
      <c r="B37" s="90" t="s">
        <v>121</v>
      </c>
      <c r="C37" s="90" t="s">
        <v>122</v>
      </c>
      <c r="D37" s="75" t="s">
        <v>100</v>
      </c>
      <c r="E37" s="32" t="s">
        <v>46</v>
      </c>
      <c r="I37" s="4"/>
      <c r="J37" s="3"/>
      <c r="K37" s="21"/>
      <c r="L37" s="6">
        <v>2</v>
      </c>
      <c r="M37" s="5">
        <v>2</v>
      </c>
      <c r="N37" s="7">
        <v>4</v>
      </c>
      <c r="R37" s="15">
        <f t="shared" si="14"/>
        <v>2</v>
      </c>
      <c r="S37" s="15">
        <f t="shared" si="15"/>
        <v>2</v>
      </c>
      <c r="T37" s="15">
        <v>15</v>
      </c>
      <c r="U37" s="15">
        <f t="shared" si="11"/>
        <v>30</v>
      </c>
      <c r="V37" s="15">
        <f t="shared" si="12"/>
        <v>30</v>
      </c>
      <c r="W37" s="15">
        <f t="shared" si="13"/>
        <v>60</v>
      </c>
      <c r="X37" s="15">
        <f t="shared" si="16"/>
        <v>4</v>
      </c>
      <c r="Y37" s="20" t="s">
        <v>23</v>
      </c>
      <c r="Z37" s="20"/>
    </row>
    <row r="38" spans="1:26" x14ac:dyDescent="0.2">
      <c r="A38" s="90" t="s">
        <v>117</v>
      </c>
      <c r="B38" s="90" t="s">
        <v>121</v>
      </c>
      <c r="C38" s="90" t="s">
        <v>122</v>
      </c>
      <c r="D38" s="75" t="s">
        <v>101</v>
      </c>
      <c r="E38" s="32" t="s">
        <v>47</v>
      </c>
      <c r="I38" s="4"/>
      <c r="J38" s="3"/>
      <c r="K38" s="21"/>
      <c r="L38" s="6">
        <v>1</v>
      </c>
      <c r="M38" s="5">
        <v>2</v>
      </c>
      <c r="N38" s="7">
        <v>3</v>
      </c>
      <c r="R38" s="15">
        <f t="shared" si="14"/>
        <v>1</v>
      </c>
      <c r="S38" s="15">
        <f t="shared" si="15"/>
        <v>2</v>
      </c>
      <c r="T38" s="15">
        <v>15</v>
      </c>
      <c r="U38" s="15">
        <f t="shared" si="11"/>
        <v>15</v>
      </c>
      <c r="V38" s="15">
        <f t="shared" si="12"/>
        <v>30</v>
      </c>
      <c r="W38" s="15">
        <f t="shared" si="13"/>
        <v>45</v>
      </c>
      <c r="X38" s="15">
        <f t="shared" si="16"/>
        <v>3</v>
      </c>
      <c r="Y38" s="20" t="s">
        <v>23</v>
      </c>
      <c r="Z38" s="20"/>
    </row>
    <row r="39" spans="1:26" x14ac:dyDescent="0.2">
      <c r="A39" s="90" t="s">
        <v>117</v>
      </c>
      <c r="B39" s="90" t="s">
        <v>121</v>
      </c>
      <c r="C39" s="90" t="s">
        <v>122</v>
      </c>
      <c r="D39" s="75" t="s">
        <v>102</v>
      </c>
      <c r="E39" s="32" t="s">
        <v>58</v>
      </c>
      <c r="I39" s="4"/>
      <c r="J39" s="3"/>
      <c r="K39" s="21"/>
      <c r="L39" s="6">
        <v>1</v>
      </c>
      <c r="M39" s="5">
        <v>2</v>
      </c>
      <c r="N39" s="7">
        <v>3</v>
      </c>
      <c r="R39" s="15">
        <f t="shared" si="14"/>
        <v>1</v>
      </c>
      <c r="S39" s="15">
        <f t="shared" si="15"/>
        <v>2</v>
      </c>
      <c r="T39" s="15">
        <v>15</v>
      </c>
      <c r="U39" s="15">
        <f t="shared" si="11"/>
        <v>15</v>
      </c>
      <c r="V39" s="15">
        <f t="shared" si="12"/>
        <v>30</v>
      </c>
      <c r="W39" s="15">
        <f t="shared" si="13"/>
        <v>45</v>
      </c>
      <c r="X39" s="15">
        <f t="shared" si="16"/>
        <v>3</v>
      </c>
      <c r="Y39" s="20" t="s">
        <v>24</v>
      </c>
      <c r="Z39" s="20"/>
    </row>
    <row r="40" spans="1:26" x14ac:dyDescent="0.2">
      <c r="A40" s="90" t="s">
        <v>117</v>
      </c>
      <c r="B40" s="90" t="s">
        <v>118</v>
      </c>
      <c r="C40" s="90" t="s">
        <v>120</v>
      </c>
      <c r="D40" s="75" t="s">
        <v>108</v>
      </c>
      <c r="E40" s="32" t="s">
        <v>70</v>
      </c>
      <c r="I40" s="4">
        <v>0</v>
      </c>
      <c r="J40" s="3">
        <v>4</v>
      </c>
      <c r="K40" s="21">
        <v>4</v>
      </c>
      <c r="R40" s="15">
        <f t="shared" si="14"/>
        <v>0</v>
      </c>
      <c r="S40" s="15">
        <f t="shared" si="15"/>
        <v>4</v>
      </c>
      <c r="T40" s="15">
        <v>15</v>
      </c>
      <c r="U40" s="15">
        <f t="shared" si="11"/>
        <v>0</v>
      </c>
      <c r="V40" s="15">
        <f t="shared" si="12"/>
        <v>60</v>
      </c>
      <c r="W40" s="15">
        <f t="shared" si="13"/>
        <v>60</v>
      </c>
      <c r="X40" s="15">
        <f t="shared" si="16"/>
        <v>4</v>
      </c>
      <c r="Y40" s="20" t="s">
        <v>23</v>
      </c>
      <c r="Z40" s="20"/>
    </row>
    <row r="41" spans="1:26" ht="12.75" thickBot="1" x14ac:dyDescent="0.25">
      <c r="A41" s="90" t="s">
        <v>117</v>
      </c>
      <c r="B41" s="90" t="s">
        <v>121</v>
      </c>
      <c r="C41" s="90" t="s">
        <v>122</v>
      </c>
      <c r="D41" s="75" t="s">
        <v>103</v>
      </c>
      <c r="E41" s="32" t="s">
        <v>114</v>
      </c>
      <c r="I41" s="4"/>
      <c r="J41" s="3"/>
      <c r="K41" s="21"/>
      <c r="L41" s="6">
        <v>0</v>
      </c>
      <c r="M41" s="5">
        <v>4</v>
      </c>
      <c r="N41" s="7">
        <v>4</v>
      </c>
      <c r="R41" s="15">
        <f t="shared" si="14"/>
        <v>0</v>
      </c>
      <c r="S41" s="15">
        <f t="shared" si="15"/>
        <v>4</v>
      </c>
      <c r="T41" s="15">
        <v>15</v>
      </c>
      <c r="U41" s="15">
        <f t="shared" si="11"/>
        <v>0</v>
      </c>
      <c r="V41" s="15">
        <f t="shared" si="12"/>
        <v>60</v>
      </c>
      <c r="W41" s="15">
        <f t="shared" si="13"/>
        <v>60</v>
      </c>
      <c r="X41" s="15">
        <f t="shared" si="16"/>
        <v>4</v>
      </c>
      <c r="Y41" s="20" t="s">
        <v>23</v>
      </c>
      <c r="Z41" s="20"/>
    </row>
    <row r="42" spans="1:26" ht="13.9" customHeight="1" thickBot="1" x14ac:dyDescent="0.25">
      <c r="A42" s="108" t="s">
        <v>48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49">
        <f>SUM(R43:R47)</f>
        <v>0</v>
      </c>
      <c r="S42" s="49">
        <v>40</v>
      </c>
      <c r="T42" s="49">
        <f>SUM(T43:T47)</f>
        <v>14</v>
      </c>
      <c r="U42" s="49">
        <f>SUM(U43:U47)</f>
        <v>0</v>
      </c>
      <c r="V42" s="49">
        <f>SUM(V43:V47)</f>
        <v>560</v>
      </c>
      <c r="W42" s="46">
        <f>SUM(W43:W47)</f>
        <v>560</v>
      </c>
      <c r="X42" s="48">
        <f>SUM(X43:X47)</f>
        <v>30</v>
      </c>
      <c r="Y42" s="39"/>
      <c r="Z42" s="98"/>
    </row>
    <row r="43" spans="1:26" ht="14.25" customHeight="1" x14ac:dyDescent="0.2">
      <c r="A43" s="90" t="s">
        <v>117</v>
      </c>
      <c r="B43" s="90" t="s">
        <v>121</v>
      </c>
      <c r="C43" s="90" t="s">
        <v>123</v>
      </c>
      <c r="D43" s="87" t="s">
        <v>109</v>
      </c>
      <c r="E43" s="65" t="s">
        <v>63</v>
      </c>
      <c r="F43" s="19"/>
      <c r="G43" s="14"/>
      <c r="H43" s="18"/>
      <c r="I43" s="19"/>
      <c r="J43" s="14"/>
      <c r="K43" s="14"/>
      <c r="L43" s="19"/>
      <c r="M43" s="14"/>
      <c r="N43" s="18"/>
      <c r="O43" s="19">
        <v>0</v>
      </c>
      <c r="P43" s="14">
        <v>40</v>
      </c>
      <c r="Q43" s="14">
        <v>4</v>
      </c>
      <c r="R43" s="19">
        <f t="shared" ref="R43:S49" si="17">F43+I43+L43+O43</f>
        <v>0</v>
      </c>
      <c r="S43" s="19">
        <f t="shared" si="17"/>
        <v>40</v>
      </c>
      <c r="T43" s="16">
        <v>1</v>
      </c>
      <c r="U43" s="16">
        <f t="shared" ref="U43:U49" si="18">R43*T43</f>
        <v>0</v>
      </c>
      <c r="V43" s="24">
        <f t="shared" ref="V43:V49" si="19">S43*T43</f>
        <v>40</v>
      </c>
      <c r="W43" s="24">
        <f>SUM(U43:V43)</f>
        <v>40</v>
      </c>
      <c r="X43" s="19">
        <f>H43+K43+N43+Q43</f>
        <v>4</v>
      </c>
      <c r="Y43" s="66" t="s">
        <v>23</v>
      </c>
      <c r="Z43" s="47" t="s">
        <v>59</v>
      </c>
    </row>
    <row r="44" spans="1:26" ht="12.75" x14ac:dyDescent="0.2">
      <c r="A44" s="90" t="s">
        <v>117</v>
      </c>
      <c r="B44" s="90" t="s">
        <v>121</v>
      </c>
      <c r="C44" s="90" t="s">
        <v>123</v>
      </c>
      <c r="D44" s="75" t="s">
        <v>110</v>
      </c>
      <c r="E44" s="17" t="s">
        <v>57</v>
      </c>
      <c r="F44" s="19"/>
      <c r="G44" s="14"/>
      <c r="H44" s="18"/>
      <c r="I44" s="19"/>
      <c r="J44" s="14"/>
      <c r="K44" s="14"/>
      <c r="L44" s="19"/>
      <c r="M44" s="14"/>
      <c r="N44" s="18"/>
      <c r="O44" s="19">
        <v>0</v>
      </c>
      <c r="P44" s="14">
        <v>40</v>
      </c>
      <c r="Q44" s="14">
        <v>4</v>
      </c>
      <c r="R44" s="19">
        <f t="shared" si="17"/>
        <v>0</v>
      </c>
      <c r="S44" s="19">
        <f t="shared" si="17"/>
        <v>40</v>
      </c>
      <c r="T44" s="16">
        <v>1</v>
      </c>
      <c r="U44" s="16">
        <f t="shared" si="18"/>
        <v>0</v>
      </c>
      <c r="V44" s="24">
        <f t="shared" si="19"/>
        <v>40</v>
      </c>
      <c r="W44" s="24">
        <f>SUM(U44:V44)</f>
        <v>40</v>
      </c>
      <c r="X44" s="19">
        <f>H44+K44+N44+Q44</f>
        <v>4</v>
      </c>
      <c r="Y44" s="24" t="s">
        <v>23</v>
      </c>
      <c r="Z44" s="47" t="s">
        <v>59</v>
      </c>
    </row>
    <row r="45" spans="1:26" x14ac:dyDescent="0.2">
      <c r="A45" s="90" t="s">
        <v>117</v>
      </c>
      <c r="B45" s="90" t="s">
        <v>121</v>
      </c>
      <c r="C45" s="90" t="s">
        <v>123</v>
      </c>
      <c r="D45" s="75" t="s">
        <v>111</v>
      </c>
      <c r="E45" s="32" t="s">
        <v>51</v>
      </c>
      <c r="F45" s="19"/>
      <c r="G45" s="14"/>
      <c r="H45" s="18"/>
      <c r="I45" s="19"/>
      <c r="J45" s="14"/>
      <c r="K45" s="14"/>
      <c r="L45" s="19"/>
      <c r="M45" s="14"/>
      <c r="N45" s="18"/>
      <c r="O45" s="19">
        <v>0</v>
      </c>
      <c r="P45" s="14">
        <v>40</v>
      </c>
      <c r="Q45" s="14">
        <v>4</v>
      </c>
      <c r="R45" s="19">
        <f t="shared" si="17"/>
        <v>0</v>
      </c>
      <c r="S45" s="19">
        <f t="shared" si="17"/>
        <v>40</v>
      </c>
      <c r="T45" s="16">
        <v>2</v>
      </c>
      <c r="U45" s="16">
        <f t="shared" si="18"/>
        <v>0</v>
      </c>
      <c r="V45" s="24">
        <f t="shared" si="19"/>
        <v>80</v>
      </c>
      <c r="W45" s="24">
        <f>SUM(U45:V45)</f>
        <v>80</v>
      </c>
      <c r="X45" s="19">
        <f>H45+K45+N45+Q45</f>
        <v>4</v>
      </c>
      <c r="Y45" s="24" t="s">
        <v>23</v>
      </c>
      <c r="Z45" s="24" t="s">
        <v>66</v>
      </c>
    </row>
    <row r="46" spans="1:26" x14ac:dyDescent="0.2">
      <c r="A46" s="90" t="s">
        <v>117</v>
      </c>
      <c r="B46" s="90" t="s">
        <v>121</v>
      </c>
      <c r="C46" s="90" t="s">
        <v>123</v>
      </c>
      <c r="D46" s="75" t="s">
        <v>112</v>
      </c>
      <c r="E46" s="17" t="s">
        <v>52</v>
      </c>
      <c r="K46" s="5"/>
      <c r="O46" s="6">
        <v>0</v>
      </c>
      <c r="P46" s="5">
        <v>40</v>
      </c>
      <c r="Q46" s="5">
        <v>8</v>
      </c>
      <c r="R46" s="6">
        <f t="shared" si="17"/>
        <v>0</v>
      </c>
      <c r="S46" s="6">
        <f t="shared" si="17"/>
        <v>40</v>
      </c>
      <c r="T46" s="15">
        <v>5</v>
      </c>
      <c r="U46" s="15">
        <f t="shared" si="18"/>
        <v>0</v>
      </c>
      <c r="V46" s="20">
        <f t="shared" si="19"/>
        <v>200</v>
      </c>
      <c r="W46" s="20">
        <f>SUM(U46:V46)</f>
        <v>200</v>
      </c>
      <c r="X46" s="6">
        <f>H46+K46+N46+Q46</f>
        <v>8</v>
      </c>
      <c r="Y46" s="20" t="s">
        <v>23</v>
      </c>
      <c r="Z46" s="24" t="s">
        <v>67</v>
      </c>
    </row>
    <row r="47" spans="1:26" ht="12.75" thickBot="1" x14ac:dyDescent="0.25">
      <c r="A47" s="90" t="s">
        <v>117</v>
      </c>
      <c r="B47" s="90" t="s">
        <v>121</v>
      </c>
      <c r="C47" s="90" t="s">
        <v>123</v>
      </c>
      <c r="D47" s="88" t="s">
        <v>113</v>
      </c>
      <c r="E47" s="17" t="s">
        <v>53</v>
      </c>
      <c r="K47" s="5"/>
      <c r="O47" s="6">
        <v>0</v>
      </c>
      <c r="P47" s="5">
        <v>40</v>
      </c>
      <c r="Q47" s="5">
        <v>10</v>
      </c>
      <c r="R47" s="6">
        <f t="shared" si="17"/>
        <v>0</v>
      </c>
      <c r="S47" s="6">
        <f t="shared" si="17"/>
        <v>40</v>
      </c>
      <c r="T47" s="15">
        <v>5</v>
      </c>
      <c r="U47" s="15">
        <f t="shared" si="18"/>
        <v>0</v>
      </c>
      <c r="V47" s="20">
        <f t="shared" si="19"/>
        <v>200</v>
      </c>
      <c r="W47" s="20">
        <f>SUM(U47:V47)</f>
        <v>200</v>
      </c>
      <c r="X47" s="6">
        <f>H47+K47+N47+Q47</f>
        <v>10</v>
      </c>
      <c r="Y47" s="20" t="s">
        <v>24</v>
      </c>
      <c r="Z47" s="20" t="s">
        <v>68</v>
      </c>
    </row>
    <row r="48" spans="1:26" ht="13.5" customHeight="1" thickBot="1" x14ac:dyDescent="0.25">
      <c r="A48" s="106"/>
      <c r="B48" s="107"/>
      <c r="C48" s="107"/>
      <c r="D48" s="25"/>
      <c r="E48" s="26" t="s">
        <v>54</v>
      </c>
      <c r="F48" s="27">
        <f t="shared" ref="F48:N48" si="20">SUM(F43:F47,F25:F41,F16:F22,F12:F14,F4:F9)</f>
        <v>17</v>
      </c>
      <c r="G48" s="27">
        <f t="shared" si="20"/>
        <v>13</v>
      </c>
      <c r="H48" s="27">
        <f t="shared" si="20"/>
        <v>30</v>
      </c>
      <c r="I48" s="27">
        <f t="shared" si="20"/>
        <v>12</v>
      </c>
      <c r="J48" s="27">
        <f t="shared" si="20"/>
        <v>17</v>
      </c>
      <c r="K48" s="27">
        <f t="shared" si="20"/>
        <v>29</v>
      </c>
      <c r="L48" s="27">
        <f t="shared" si="20"/>
        <v>12</v>
      </c>
      <c r="M48" s="27">
        <f t="shared" si="20"/>
        <v>20</v>
      </c>
      <c r="N48" s="27">
        <f t="shared" si="20"/>
        <v>31</v>
      </c>
      <c r="O48" s="27">
        <f>SUM(O43:O47)</f>
        <v>0</v>
      </c>
      <c r="P48" s="27">
        <f>P47</f>
        <v>40</v>
      </c>
      <c r="Q48" s="27">
        <f>SUM(Q43:Q47)</f>
        <v>30</v>
      </c>
      <c r="R48" s="27">
        <f>SUM(R42+R24+R15+R11+R3)</f>
        <v>41</v>
      </c>
      <c r="S48" s="27">
        <f>SUM(S42+S24+S15+S11+S3)</f>
        <v>90</v>
      </c>
      <c r="T48" s="27">
        <v>15</v>
      </c>
      <c r="U48" s="27">
        <f>SUM(U42+U24+U15+U11+U3)</f>
        <v>615</v>
      </c>
      <c r="V48" s="27">
        <f>SUM(V42+V24+V15+V11+V3)</f>
        <v>1340</v>
      </c>
      <c r="W48" s="27">
        <f>SUM(W42+W24+W15+W11+W3)</f>
        <v>1955</v>
      </c>
      <c r="X48" s="27">
        <f>X42+X24+X10+X3</f>
        <v>120</v>
      </c>
      <c r="Y48" s="28"/>
      <c r="Z48" s="100"/>
    </row>
    <row r="49" spans="1:26" ht="13.5" customHeight="1" thickBot="1" x14ac:dyDescent="0.25">
      <c r="A49" s="102"/>
      <c r="B49" s="103"/>
      <c r="C49" s="103"/>
      <c r="D49" s="40"/>
      <c r="E49" s="29" t="s">
        <v>55</v>
      </c>
      <c r="F49" s="30">
        <f t="shared" ref="F49:O49" si="21">SUM(F43:F47,F25:F41,F16:F22,F12:F14,F4:F9)</f>
        <v>17</v>
      </c>
      <c r="G49" s="30">
        <f t="shared" si="21"/>
        <v>13</v>
      </c>
      <c r="H49" s="30">
        <f t="shared" si="21"/>
        <v>30</v>
      </c>
      <c r="I49" s="30">
        <f t="shared" si="21"/>
        <v>12</v>
      </c>
      <c r="J49" s="30">
        <f t="shared" si="21"/>
        <v>17</v>
      </c>
      <c r="K49" s="30">
        <f t="shared" si="21"/>
        <v>29</v>
      </c>
      <c r="L49" s="30">
        <f t="shared" si="21"/>
        <v>12</v>
      </c>
      <c r="M49" s="30">
        <f t="shared" si="21"/>
        <v>20</v>
      </c>
      <c r="N49" s="30">
        <f t="shared" si="21"/>
        <v>31</v>
      </c>
      <c r="O49" s="30">
        <f t="shared" si="21"/>
        <v>0</v>
      </c>
      <c r="P49" s="30">
        <f>P48</f>
        <v>40</v>
      </c>
      <c r="Q49" s="30">
        <f>SUM(Q43:Q47,Q25:Q41,Q16:Q22,Q12:Q14,Q4:Q9)</f>
        <v>30</v>
      </c>
      <c r="R49" s="30">
        <f t="shared" si="17"/>
        <v>41</v>
      </c>
      <c r="S49" s="30">
        <f t="shared" si="17"/>
        <v>90</v>
      </c>
      <c r="T49" s="30">
        <v>15</v>
      </c>
      <c r="U49" s="30">
        <f t="shared" si="18"/>
        <v>615</v>
      </c>
      <c r="V49" s="30">
        <f t="shared" si="19"/>
        <v>1350</v>
      </c>
      <c r="W49" s="30">
        <f>W42+W24+W15+W11+W3</f>
        <v>1955</v>
      </c>
      <c r="X49" s="30">
        <f>X42+X24+X10+X3</f>
        <v>120</v>
      </c>
      <c r="Y49" s="31"/>
      <c r="Z49" s="101"/>
    </row>
    <row r="50" spans="1:26" x14ac:dyDescent="0.2">
      <c r="D50" s="3"/>
      <c r="F50" s="5"/>
      <c r="H50" s="5"/>
      <c r="I50" s="5"/>
      <c r="K50" s="5"/>
      <c r="L50" s="5"/>
      <c r="N50" s="5"/>
      <c r="O50" s="5"/>
      <c r="Q50" s="5"/>
      <c r="R50" s="5"/>
      <c r="X50" s="5"/>
      <c r="Y50" s="12"/>
    </row>
    <row r="51" spans="1:26" x14ac:dyDescent="0.2">
      <c r="D51" s="3"/>
      <c r="F51" s="5"/>
      <c r="H51" s="5"/>
      <c r="I51" s="5"/>
      <c r="K51" s="5"/>
      <c r="L51" s="5"/>
      <c r="N51" s="5"/>
      <c r="O51" s="5"/>
      <c r="Q51" s="5"/>
      <c r="R51" s="5"/>
      <c r="X51" s="5"/>
      <c r="Y51" s="12"/>
    </row>
    <row r="52" spans="1:26" x14ac:dyDescent="0.2">
      <c r="D52" s="3"/>
      <c r="F52" s="5"/>
      <c r="H52" s="5"/>
      <c r="I52" s="5"/>
      <c r="K52" s="5"/>
      <c r="L52" s="5"/>
      <c r="N52" s="5"/>
      <c r="O52" s="5"/>
      <c r="Q52" s="5"/>
      <c r="R52" s="5"/>
      <c r="X52" s="5"/>
      <c r="Y52" s="12"/>
    </row>
    <row r="53" spans="1:26" x14ac:dyDescent="0.2">
      <c r="D53" s="3"/>
      <c r="F53" s="5"/>
      <c r="H53" s="5"/>
      <c r="I53" s="5"/>
      <c r="K53" s="5"/>
      <c r="L53" s="5"/>
      <c r="N53" s="5"/>
      <c r="O53" s="5"/>
      <c r="Q53" s="5"/>
      <c r="R53" s="5"/>
      <c r="X53" s="5"/>
      <c r="Y53" s="12"/>
    </row>
    <row r="54" spans="1:26" x14ac:dyDescent="0.2">
      <c r="D54" s="3"/>
      <c r="F54" s="5"/>
      <c r="H54" s="5"/>
      <c r="I54" s="5"/>
      <c r="K54" s="5"/>
      <c r="L54" s="5"/>
      <c r="N54" s="5"/>
      <c r="O54" s="5"/>
      <c r="Q54" s="5"/>
      <c r="R54" s="5"/>
      <c r="X54" s="5"/>
      <c r="Y54" s="12"/>
    </row>
    <row r="55" spans="1:26" x14ac:dyDescent="0.2">
      <c r="D55" s="3"/>
      <c r="F55" s="5"/>
      <c r="H55" s="5"/>
      <c r="I55" s="5"/>
      <c r="K55" s="5"/>
      <c r="L55" s="5"/>
      <c r="N55" s="5"/>
      <c r="O55" s="5"/>
      <c r="Q55" s="5"/>
      <c r="R55" s="5"/>
      <c r="X55" s="5"/>
      <c r="Y55" s="12"/>
    </row>
    <row r="56" spans="1:26" x14ac:dyDescent="0.2">
      <c r="D56" s="3"/>
      <c r="F56" s="5"/>
      <c r="H56" s="5"/>
      <c r="I56" s="5"/>
      <c r="K56" s="5"/>
      <c r="L56" s="5"/>
      <c r="N56" s="5"/>
      <c r="O56" s="5"/>
      <c r="Q56" s="5"/>
      <c r="R56" s="5"/>
      <c r="X56" s="5"/>
      <c r="Y56" s="12"/>
    </row>
    <row r="57" spans="1:26" x14ac:dyDescent="0.2">
      <c r="D57" s="3"/>
      <c r="F57" s="5"/>
      <c r="H57" s="5"/>
      <c r="I57" s="5"/>
      <c r="K57" s="5"/>
      <c r="L57" s="5"/>
      <c r="N57" s="5"/>
      <c r="O57" s="5"/>
      <c r="Q57" s="5"/>
      <c r="R57" s="5"/>
      <c r="X57" s="5"/>
      <c r="Y57" s="12"/>
    </row>
    <row r="58" spans="1:26" x14ac:dyDescent="0.2">
      <c r="D58" s="3"/>
      <c r="F58" s="5"/>
      <c r="H58" s="5"/>
      <c r="I58" s="5"/>
      <c r="K58" s="5"/>
      <c r="L58" s="5"/>
      <c r="N58" s="5"/>
      <c r="O58" s="5"/>
      <c r="Q58" s="5"/>
      <c r="R58" s="5"/>
      <c r="X58" s="5"/>
      <c r="Y58" s="12"/>
    </row>
    <row r="59" spans="1:26" x14ac:dyDescent="0.2">
      <c r="D59" s="3"/>
      <c r="F59" s="5"/>
      <c r="H59" s="5"/>
      <c r="I59" s="5"/>
      <c r="K59" s="5"/>
      <c r="L59" s="5"/>
      <c r="N59" s="5"/>
      <c r="O59" s="5"/>
      <c r="Q59" s="5"/>
      <c r="R59" s="5"/>
      <c r="X59" s="5"/>
      <c r="Y59" s="12"/>
    </row>
    <row r="60" spans="1:26" x14ac:dyDescent="0.2">
      <c r="D60" s="3"/>
      <c r="F60" s="5"/>
      <c r="H60" s="5"/>
      <c r="I60" s="5"/>
      <c r="K60" s="5"/>
      <c r="L60" s="5"/>
      <c r="N60" s="5"/>
      <c r="O60" s="5"/>
      <c r="Q60" s="5"/>
      <c r="R60" s="5"/>
      <c r="X60" s="5"/>
      <c r="Y60" s="12"/>
    </row>
    <row r="61" spans="1:26" x14ac:dyDescent="0.2">
      <c r="D61" s="3"/>
      <c r="F61" s="5"/>
      <c r="H61" s="5"/>
      <c r="I61" s="5"/>
      <c r="K61" s="5"/>
      <c r="L61" s="5"/>
      <c r="N61" s="5"/>
      <c r="O61" s="5"/>
      <c r="Q61" s="5"/>
      <c r="R61" s="5"/>
      <c r="X61" s="5"/>
      <c r="Y61" s="12"/>
    </row>
    <row r="62" spans="1:26" x14ac:dyDescent="0.2">
      <c r="D62" s="3"/>
      <c r="F62" s="5"/>
      <c r="H62" s="5"/>
      <c r="I62" s="5"/>
      <c r="K62" s="5"/>
      <c r="L62" s="5"/>
      <c r="N62" s="5"/>
      <c r="O62" s="5"/>
      <c r="Q62" s="5"/>
      <c r="R62" s="5"/>
      <c r="X62" s="5"/>
      <c r="Y62" s="12"/>
    </row>
    <row r="63" spans="1:26" x14ac:dyDescent="0.2">
      <c r="D63" s="3"/>
      <c r="F63" s="5"/>
      <c r="H63" s="5"/>
      <c r="I63" s="5"/>
      <c r="K63" s="5"/>
      <c r="L63" s="5"/>
      <c r="N63" s="5"/>
      <c r="O63" s="5"/>
      <c r="Q63" s="5"/>
      <c r="R63" s="5"/>
      <c r="X63" s="5"/>
      <c r="Y63" s="12"/>
    </row>
    <row r="64" spans="1:26" x14ac:dyDescent="0.2">
      <c r="D64" s="3"/>
      <c r="F64" s="5"/>
      <c r="H64" s="5"/>
      <c r="I64" s="5"/>
      <c r="K64" s="5"/>
      <c r="L64" s="5"/>
      <c r="N64" s="5"/>
      <c r="O64" s="5"/>
      <c r="Q64" s="5"/>
      <c r="R64" s="5"/>
      <c r="X64" s="5"/>
      <c r="Y64" s="12"/>
    </row>
    <row r="65" spans="4:25" x14ac:dyDescent="0.2">
      <c r="D65" s="3"/>
      <c r="F65" s="5"/>
      <c r="H65" s="5"/>
      <c r="I65" s="5"/>
      <c r="K65" s="5"/>
      <c r="L65" s="5"/>
      <c r="N65" s="5"/>
      <c r="O65" s="5"/>
      <c r="Q65" s="5"/>
      <c r="R65" s="5"/>
      <c r="X65" s="5"/>
      <c r="Y65" s="12"/>
    </row>
    <row r="66" spans="4:25" x14ac:dyDescent="0.2">
      <c r="D66" s="3"/>
      <c r="F66" s="5"/>
      <c r="H66" s="5"/>
      <c r="I66" s="5"/>
      <c r="K66" s="5"/>
      <c r="L66" s="5"/>
      <c r="N66" s="5"/>
      <c r="O66" s="5"/>
      <c r="Q66" s="5"/>
      <c r="R66" s="5"/>
      <c r="X66" s="5"/>
      <c r="Y66" s="12"/>
    </row>
    <row r="67" spans="4:25" x14ac:dyDescent="0.2">
      <c r="D67" s="3"/>
      <c r="F67" s="5"/>
      <c r="H67" s="5"/>
      <c r="I67" s="5"/>
      <c r="K67" s="5"/>
      <c r="L67" s="5"/>
      <c r="N67" s="5"/>
      <c r="O67" s="5"/>
      <c r="Q67" s="5"/>
      <c r="R67" s="5"/>
      <c r="X67" s="5"/>
      <c r="Y67" s="12"/>
    </row>
    <row r="68" spans="4:25" x14ac:dyDescent="0.2">
      <c r="D68" s="3"/>
      <c r="F68" s="5"/>
      <c r="H68" s="5"/>
      <c r="I68" s="5"/>
      <c r="K68" s="5"/>
      <c r="L68" s="5"/>
      <c r="N68" s="5"/>
      <c r="O68" s="5"/>
      <c r="Q68" s="5"/>
      <c r="R68" s="5"/>
      <c r="X68" s="5"/>
      <c r="Y68" s="12"/>
    </row>
    <row r="69" spans="4:25" x14ac:dyDescent="0.2">
      <c r="D69" s="3"/>
      <c r="F69" s="5"/>
      <c r="H69" s="5"/>
      <c r="I69" s="5"/>
      <c r="K69" s="5"/>
      <c r="L69" s="5"/>
      <c r="N69" s="5"/>
      <c r="O69" s="5"/>
      <c r="Q69" s="5"/>
      <c r="R69" s="5"/>
      <c r="X69" s="5"/>
      <c r="Y69" s="12"/>
    </row>
    <row r="70" spans="4:25" x14ac:dyDescent="0.2">
      <c r="D70" s="3"/>
      <c r="F70" s="5"/>
      <c r="H70" s="5"/>
      <c r="I70" s="5"/>
      <c r="K70" s="5"/>
      <c r="L70" s="5"/>
      <c r="N70" s="5"/>
      <c r="O70" s="5"/>
      <c r="Q70" s="5"/>
      <c r="R70" s="5"/>
      <c r="X70" s="5"/>
      <c r="Y70" s="12"/>
    </row>
    <row r="71" spans="4:25" x14ac:dyDescent="0.2">
      <c r="D71" s="3"/>
      <c r="F71" s="5"/>
      <c r="H71" s="5"/>
      <c r="I71" s="5"/>
      <c r="K71" s="5"/>
      <c r="L71" s="5"/>
      <c r="N71" s="5"/>
      <c r="O71" s="5"/>
      <c r="Q71" s="5"/>
      <c r="R71" s="5"/>
      <c r="X71" s="5"/>
      <c r="Y71" s="12"/>
    </row>
    <row r="72" spans="4:25" x14ac:dyDescent="0.2">
      <c r="D72" s="3"/>
      <c r="F72" s="5"/>
      <c r="H72" s="5"/>
      <c r="I72" s="5"/>
      <c r="K72" s="5"/>
      <c r="L72" s="5"/>
      <c r="N72" s="5"/>
      <c r="O72" s="5"/>
      <c r="Q72" s="5"/>
      <c r="R72" s="5"/>
      <c r="X72" s="5"/>
      <c r="Y72" s="12"/>
    </row>
    <row r="73" spans="4:25" x14ac:dyDescent="0.2">
      <c r="D73" s="3"/>
      <c r="F73" s="5"/>
      <c r="H73" s="5"/>
      <c r="I73" s="5"/>
      <c r="K73" s="5"/>
      <c r="L73" s="5"/>
      <c r="N73" s="5"/>
      <c r="O73" s="5"/>
      <c r="Q73" s="5"/>
      <c r="R73" s="5"/>
      <c r="X73" s="5"/>
      <c r="Y73" s="12"/>
    </row>
    <row r="74" spans="4:25" x14ac:dyDescent="0.2">
      <c r="D74" s="3"/>
      <c r="F74" s="5"/>
      <c r="H74" s="5"/>
      <c r="I74" s="5"/>
      <c r="K74" s="5"/>
      <c r="L74" s="5"/>
      <c r="N74" s="5"/>
      <c r="O74" s="5"/>
      <c r="Q74" s="5"/>
      <c r="R74" s="5"/>
      <c r="X74" s="5"/>
      <c r="Y74" s="12"/>
    </row>
    <row r="75" spans="4:25" x14ac:dyDescent="0.2">
      <c r="D75" s="3"/>
      <c r="F75" s="5"/>
      <c r="H75" s="5"/>
      <c r="I75" s="5"/>
      <c r="K75" s="5"/>
      <c r="L75" s="5"/>
      <c r="N75" s="5"/>
      <c r="O75" s="5"/>
      <c r="Q75" s="5"/>
      <c r="R75" s="5"/>
      <c r="X75" s="5"/>
      <c r="Y75" s="12"/>
    </row>
    <row r="76" spans="4:25" x14ac:dyDescent="0.2">
      <c r="D76" s="3"/>
      <c r="F76" s="5"/>
      <c r="H76" s="5"/>
      <c r="I76" s="5"/>
      <c r="K76" s="5"/>
      <c r="L76" s="5"/>
      <c r="N76" s="5"/>
      <c r="O76" s="5"/>
      <c r="Q76" s="5"/>
      <c r="R76" s="5"/>
      <c r="X76" s="5"/>
      <c r="Y76" s="12"/>
    </row>
    <row r="77" spans="4:25" x14ac:dyDescent="0.2">
      <c r="D77" s="3"/>
      <c r="F77" s="5"/>
      <c r="H77" s="5"/>
      <c r="I77" s="5"/>
      <c r="K77" s="5"/>
      <c r="L77" s="5"/>
      <c r="N77" s="5"/>
      <c r="O77" s="5"/>
      <c r="Q77" s="5"/>
      <c r="R77" s="5"/>
      <c r="X77" s="5"/>
      <c r="Y77" s="12"/>
    </row>
    <row r="78" spans="4:25" x14ac:dyDescent="0.2">
      <c r="D78" s="3"/>
      <c r="F78" s="5"/>
      <c r="H78" s="5"/>
      <c r="I78" s="5"/>
      <c r="K78" s="5"/>
      <c r="L78" s="5"/>
      <c r="N78" s="5"/>
      <c r="O78" s="5"/>
      <c r="Q78" s="5"/>
      <c r="R78" s="5"/>
      <c r="X78" s="5"/>
      <c r="Y78" s="12"/>
    </row>
    <row r="79" spans="4:25" x14ac:dyDescent="0.2">
      <c r="D79" s="3"/>
      <c r="F79" s="5"/>
      <c r="H79" s="5"/>
      <c r="I79" s="5"/>
      <c r="K79" s="5"/>
      <c r="L79" s="5"/>
      <c r="N79" s="5"/>
      <c r="O79" s="5"/>
      <c r="Q79" s="5"/>
      <c r="R79" s="5"/>
      <c r="X79" s="5"/>
      <c r="Y79" s="12"/>
    </row>
    <row r="80" spans="4:25" x14ac:dyDescent="0.2">
      <c r="D80" s="3"/>
      <c r="F80" s="5"/>
      <c r="H80" s="5"/>
      <c r="I80" s="5"/>
      <c r="K80" s="5"/>
      <c r="L80" s="5"/>
      <c r="N80" s="5"/>
      <c r="O80" s="5"/>
      <c r="Q80" s="5"/>
      <c r="R80" s="5"/>
      <c r="X80" s="5"/>
      <c r="Y80" s="12"/>
    </row>
    <row r="81" spans="4:25" x14ac:dyDescent="0.2">
      <c r="D81" s="3"/>
      <c r="F81" s="5"/>
      <c r="H81" s="5"/>
      <c r="I81" s="5"/>
      <c r="K81" s="5"/>
      <c r="L81" s="5"/>
      <c r="N81" s="5"/>
      <c r="O81" s="5"/>
      <c r="Q81" s="5"/>
      <c r="R81" s="5"/>
      <c r="X81" s="5"/>
      <c r="Y81" s="12"/>
    </row>
    <row r="82" spans="4:25" x14ac:dyDescent="0.2">
      <c r="D82" s="3"/>
      <c r="F82" s="5"/>
      <c r="H82" s="5"/>
      <c r="I82" s="5"/>
      <c r="K82" s="5"/>
      <c r="L82" s="5"/>
      <c r="N82" s="5"/>
      <c r="O82" s="5"/>
      <c r="Q82" s="5"/>
      <c r="R82" s="5"/>
      <c r="X82" s="5"/>
      <c r="Y82" s="12"/>
    </row>
    <row r="83" spans="4:25" x14ac:dyDescent="0.2">
      <c r="D83" s="3"/>
      <c r="F83" s="5"/>
      <c r="H83" s="5"/>
      <c r="I83" s="5"/>
      <c r="K83" s="5"/>
      <c r="L83" s="5"/>
      <c r="N83" s="5"/>
      <c r="O83" s="5"/>
      <c r="Q83" s="5"/>
      <c r="R83" s="5"/>
      <c r="X83" s="5"/>
      <c r="Y83" s="12"/>
    </row>
    <row r="84" spans="4:25" x14ac:dyDescent="0.2">
      <c r="D84" s="3"/>
      <c r="F84" s="5"/>
      <c r="H84" s="5"/>
      <c r="I84" s="5"/>
      <c r="K84" s="5"/>
      <c r="L84" s="5"/>
      <c r="N84" s="5"/>
      <c r="O84" s="5"/>
      <c r="Q84" s="5"/>
      <c r="R84" s="5"/>
      <c r="X84" s="5"/>
      <c r="Y84" s="12"/>
    </row>
    <row r="85" spans="4:25" x14ac:dyDescent="0.2">
      <c r="D85" s="3"/>
      <c r="F85" s="5"/>
      <c r="H85" s="5"/>
      <c r="I85" s="5"/>
      <c r="K85" s="5"/>
      <c r="L85" s="5"/>
      <c r="N85" s="5"/>
      <c r="O85" s="5"/>
      <c r="Q85" s="5"/>
      <c r="R85" s="5"/>
      <c r="X85" s="5"/>
      <c r="Y85" s="12"/>
    </row>
    <row r="86" spans="4:25" x14ac:dyDescent="0.2">
      <c r="D86" s="3"/>
      <c r="F86" s="5"/>
      <c r="H86" s="5"/>
      <c r="I86" s="5"/>
      <c r="K86" s="5"/>
      <c r="L86" s="5"/>
      <c r="N86" s="5"/>
      <c r="O86" s="5"/>
      <c r="Q86" s="5"/>
      <c r="R86" s="5"/>
      <c r="X86" s="5"/>
      <c r="Y86" s="12"/>
    </row>
    <row r="87" spans="4:25" x14ac:dyDescent="0.2">
      <c r="D87" s="3"/>
      <c r="F87" s="5"/>
      <c r="H87" s="5"/>
      <c r="I87" s="5"/>
      <c r="K87" s="5"/>
      <c r="L87" s="5"/>
      <c r="N87" s="5"/>
      <c r="O87" s="5"/>
      <c r="Q87" s="5"/>
      <c r="R87" s="5"/>
      <c r="X87" s="5"/>
      <c r="Y87" s="12"/>
    </row>
    <row r="88" spans="4:25" x14ac:dyDescent="0.2">
      <c r="D88" s="3"/>
      <c r="F88" s="5"/>
      <c r="H88" s="5"/>
      <c r="I88" s="5"/>
      <c r="K88" s="5"/>
      <c r="L88" s="5"/>
      <c r="N88" s="5"/>
      <c r="O88" s="5"/>
      <c r="Q88" s="5"/>
      <c r="R88" s="5"/>
      <c r="X88" s="5"/>
      <c r="Y88" s="12"/>
    </row>
    <row r="89" spans="4:25" x14ac:dyDescent="0.2">
      <c r="D89" s="3"/>
      <c r="F89" s="5"/>
      <c r="H89" s="5"/>
      <c r="I89" s="5"/>
      <c r="K89" s="5"/>
      <c r="L89" s="5"/>
      <c r="N89" s="5"/>
      <c r="O89" s="5"/>
      <c r="Q89" s="5"/>
      <c r="R89" s="5"/>
      <c r="X89" s="5"/>
      <c r="Y89" s="12"/>
    </row>
    <row r="90" spans="4:25" x14ac:dyDescent="0.2">
      <c r="D90" s="3"/>
      <c r="F90" s="5"/>
      <c r="H90" s="5"/>
      <c r="I90" s="5"/>
      <c r="K90" s="5"/>
      <c r="L90" s="5"/>
      <c r="N90" s="5"/>
      <c r="O90" s="5"/>
      <c r="Q90" s="5"/>
      <c r="R90" s="5"/>
      <c r="X90" s="5"/>
      <c r="Y90" s="12"/>
    </row>
    <row r="91" spans="4:25" x14ac:dyDescent="0.2">
      <c r="D91" s="3"/>
      <c r="F91" s="5"/>
      <c r="H91" s="5"/>
      <c r="I91" s="5"/>
      <c r="K91" s="5"/>
      <c r="L91" s="5"/>
      <c r="N91" s="5"/>
      <c r="O91" s="5"/>
      <c r="Q91" s="5"/>
      <c r="R91" s="5"/>
      <c r="X91" s="5"/>
      <c r="Y91" s="12"/>
    </row>
    <row r="92" spans="4:25" x14ac:dyDescent="0.2">
      <c r="D92" s="3"/>
      <c r="F92" s="5"/>
      <c r="H92" s="5"/>
      <c r="I92" s="5"/>
      <c r="K92" s="5"/>
      <c r="L92" s="5"/>
      <c r="N92" s="5"/>
      <c r="O92" s="5"/>
      <c r="Q92" s="5"/>
      <c r="R92" s="5"/>
      <c r="X92" s="5"/>
      <c r="Y92" s="12"/>
    </row>
    <row r="93" spans="4:25" x14ac:dyDescent="0.2">
      <c r="D93" s="3"/>
      <c r="F93" s="5"/>
      <c r="H93" s="5"/>
      <c r="I93" s="5"/>
      <c r="K93" s="5"/>
      <c r="L93" s="5"/>
      <c r="N93" s="5"/>
      <c r="O93" s="5"/>
      <c r="Q93" s="5"/>
      <c r="R93" s="5"/>
      <c r="X93" s="5"/>
      <c r="Y93" s="12"/>
    </row>
    <row r="94" spans="4:25" x14ac:dyDescent="0.2">
      <c r="D94" s="3"/>
      <c r="F94" s="5"/>
      <c r="H94" s="5"/>
      <c r="I94" s="5"/>
      <c r="K94" s="5"/>
      <c r="L94" s="5"/>
      <c r="N94" s="5"/>
      <c r="O94" s="5"/>
      <c r="Q94" s="5"/>
      <c r="R94" s="5"/>
      <c r="X94" s="5"/>
      <c r="Y94" s="12"/>
    </row>
    <row r="95" spans="4:25" x14ac:dyDescent="0.2">
      <c r="D95" s="3"/>
      <c r="F95" s="5"/>
      <c r="H95" s="5"/>
      <c r="I95" s="5"/>
      <c r="K95" s="5"/>
      <c r="L95" s="5"/>
      <c r="N95" s="5"/>
      <c r="O95" s="5"/>
      <c r="Q95" s="5"/>
      <c r="R95" s="5"/>
      <c r="X95" s="5"/>
      <c r="Y95" s="12"/>
    </row>
    <row r="96" spans="4:25" x14ac:dyDescent="0.2">
      <c r="D96" s="3"/>
      <c r="F96" s="5"/>
      <c r="H96" s="5"/>
      <c r="I96" s="5"/>
      <c r="K96" s="5"/>
      <c r="L96" s="5"/>
      <c r="N96" s="5"/>
      <c r="O96" s="5"/>
      <c r="Q96" s="5"/>
      <c r="R96" s="5"/>
      <c r="X96" s="5"/>
      <c r="Y96" s="12"/>
    </row>
    <row r="97" spans="4:25" x14ac:dyDescent="0.2">
      <c r="D97" s="3"/>
      <c r="F97" s="5"/>
      <c r="H97" s="5"/>
      <c r="I97" s="5"/>
      <c r="K97" s="5"/>
      <c r="L97" s="5"/>
      <c r="N97" s="5"/>
      <c r="O97" s="5"/>
      <c r="Q97" s="5"/>
      <c r="R97" s="5"/>
      <c r="X97" s="5"/>
      <c r="Y97" s="12"/>
    </row>
    <row r="98" spans="4:25" x14ac:dyDescent="0.2">
      <c r="D98" s="3"/>
      <c r="F98" s="5"/>
      <c r="H98" s="5"/>
      <c r="I98" s="5"/>
      <c r="K98" s="5"/>
      <c r="L98" s="5"/>
      <c r="N98" s="5"/>
      <c r="O98" s="5"/>
      <c r="Q98" s="5"/>
      <c r="R98" s="5"/>
      <c r="X98" s="5"/>
      <c r="Y98" s="12"/>
    </row>
    <row r="99" spans="4:25" x14ac:dyDescent="0.2">
      <c r="D99" s="3"/>
      <c r="F99" s="5"/>
      <c r="H99" s="5"/>
      <c r="I99" s="5"/>
      <c r="K99" s="5"/>
      <c r="L99" s="5"/>
      <c r="N99" s="5"/>
      <c r="O99" s="5"/>
      <c r="Q99" s="5"/>
      <c r="R99" s="5"/>
      <c r="X99" s="5"/>
      <c r="Y99" s="12"/>
    </row>
    <row r="100" spans="4:25" x14ac:dyDescent="0.2">
      <c r="D100" s="3"/>
      <c r="F100" s="5"/>
      <c r="H100" s="5"/>
      <c r="I100" s="5"/>
      <c r="K100" s="5"/>
      <c r="L100" s="5"/>
      <c r="N100" s="5"/>
      <c r="O100" s="5"/>
      <c r="Q100" s="5"/>
      <c r="R100" s="5"/>
      <c r="X100" s="5"/>
      <c r="Y100" s="12"/>
    </row>
    <row r="101" spans="4:25" x14ac:dyDescent="0.2">
      <c r="D101" s="3"/>
      <c r="F101" s="5"/>
      <c r="H101" s="5"/>
      <c r="I101" s="5"/>
      <c r="K101" s="5"/>
      <c r="L101" s="5"/>
      <c r="N101" s="5"/>
      <c r="O101" s="5"/>
      <c r="Q101" s="5"/>
      <c r="R101" s="5"/>
      <c r="X101" s="5"/>
      <c r="Y101" s="12"/>
    </row>
    <row r="102" spans="4:25" x14ac:dyDescent="0.2">
      <c r="D102" s="3"/>
      <c r="F102" s="5"/>
      <c r="H102" s="5"/>
      <c r="I102" s="5"/>
      <c r="K102" s="5"/>
      <c r="L102" s="5"/>
      <c r="N102" s="5"/>
      <c r="O102" s="5"/>
      <c r="Q102" s="5"/>
      <c r="R102" s="5"/>
      <c r="X102" s="5"/>
      <c r="Y102" s="12"/>
    </row>
    <row r="103" spans="4:25" x14ac:dyDescent="0.2">
      <c r="D103" s="3"/>
      <c r="F103" s="5"/>
      <c r="H103" s="5"/>
      <c r="I103" s="5"/>
      <c r="K103" s="5"/>
      <c r="L103" s="5"/>
      <c r="N103" s="5"/>
      <c r="O103" s="5"/>
      <c r="Q103" s="5"/>
      <c r="R103" s="5"/>
      <c r="X103" s="5"/>
      <c r="Y103" s="12"/>
    </row>
    <row r="104" spans="4:25" x14ac:dyDescent="0.2">
      <c r="D104" s="3"/>
      <c r="F104" s="5"/>
      <c r="H104" s="5"/>
      <c r="I104" s="5"/>
      <c r="K104" s="5"/>
      <c r="L104" s="5"/>
      <c r="N104" s="5"/>
      <c r="O104" s="5"/>
      <c r="Q104" s="5"/>
      <c r="R104" s="5"/>
      <c r="X104" s="5"/>
      <c r="Y104" s="12"/>
    </row>
    <row r="105" spans="4:25" x14ac:dyDescent="0.2">
      <c r="D105" s="3"/>
      <c r="F105" s="5"/>
      <c r="H105" s="5"/>
      <c r="I105" s="5"/>
      <c r="K105" s="5"/>
      <c r="L105" s="5"/>
      <c r="N105" s="5"/>
      <c r="O105" s="5"/>
      <c r="Q105" s="5"/>
      <c r="R105" s="5"/>
      <c r="X105" s="5"/>
      <c r="Y105" s="12"/>
    </row>
    <row r="106" spans="4:25" x14ac:dyDescent="0.2">
      <c r="D106" s="3"/>
      <c r="F106" s="5"/>
      <c r="H106" s="5"/>
      <c r="I106" s="5"/>
      <c r="K106" s="5"/>
      <c r="L106" s="5"/>
      <c r="N106" s="5"/>
      <c r="O106" s="5"/>
      <c r="Q106" s="5"/>
      <c r="R106" s="5"/>
      <c r="X106" s="5"/>
      <c r="Y106" s="12"/>
    </row>
    <row r="107" spans="4:25" x14ac:dyDescent="0.2">
      <c r="D107" s="3"/>
      <c r="F107" s="5"/>
      <c r="H107" s="5"/>
      <c r="I107" s="5"/>
      <c r="K107" s="5"/>
      <c r="L107" s="5"/>
      <c r="N107" s="5"/>
      <c r="O107" s="5"/>
      <c r="Q107" s="5"/>
      <c r="R107" s="5"/>
      <c r="X107" s="5"/>
      <c r="Y107" s="12"/>
    </row>
    <row r="108" spans="4:25" x14ac:dyDescent="0.2">
      <c r="D108" s="3"/>
      <c r="F108" s="5"/>
      <c r="H108" s="5"/>
      <c r="I108" s="5"/>
      <c r="K108" s="5"/>
      <c r="L108" s="5"/>
      <c r="N108" s="5"/>
      <c r="O108" s="5"/>
      <c r="Q108" s="5"/>
      <c r="R108" s="5"/>
      <c r="X108" s="5"/>
      <c r="Y108" s="12"/>
    </row>
    <row r="109" spans="4:25" x14ac:dyDescent="0.2">
      <c r="D109" s="3"/>
      <c r="F109" s="5"/>
      <c r="H109" s="5"/>
      <c r="I109" s="5"/>
      <c r="K109" s="5"/>
      <c r="L109" s="5"/>
      <c r="N109" s="5"/>
      <c r="O109" s="5"/>
      <c r="Q109" s="5"/>
      <c r="R109" s="5"/>
      <c r="X109" s="5"/>
      <c r="Y109" s="12"/>
    </row>
    <row r="110" spans="4:25" x14ac:dyDescent="0.2">
      <c r="D110" s="3"/>
      <c r="F110" s="5"/>
      <c r="H110" s="5"/>
      <c r="I110" s="5"/>
      <c r="K110" s="5"/>
      <c r="L110" s="5"/>
      <c r="N110" s="5"/>
      <c r="O110" s="5"/>
      <c r="Q110" s="5"/>
      <c r="R110" s="5"/>
      <c r="X110" s="5"/>
      <c r="Y110" s="12"/>
    </row>
    <row r="111" spans="4:25" x14ac:dyDescent="0.2">
      <c r="D111" s="3"/>
      <c r="F111" s="5"/>
      <c r="H111" s="5"/>
      <c r="I111" s="5"/>
      <c r="K111" s="5"/>
      <c r="L111" s="5"/>
      <c r="N111" s="5"/>
      <c r="O111" s="5"/>
      <c r="Q111" s="5"/>
      <c r="R111" s="5"/>
      <c r="X111" s="5"/>
      <c r="Y111" s="12"/>
    </row>
    <row r="112" spans="4:25" x14ac:dyDescent="0.2">
      <c r="D112" s="3"/>
      <c r="F112" s="5"/>
      <c r="H112" s="5"/>
      <c r="I112" s="5"/>
      <c r="K112" s="5"/>
      <c r="L112" s="5"/>
      <c r="N112" s="5"/>
      <c r="O112" s="5"/>
      <c r="Q112" s="5"/>
      <c r="R112" s="5"/>
      <c r="X112" s="5"/>
      <c r="Y112" s="12"/>
    </row>
    <row r="113" spans="4:25" x14ac:dyDescent="0.2">
      <c r="D113" s="3"/>
      <c r="F113" s="5"/>
      <c r="H113" s="5"/>
      <c r="I113" s="5"/>
      <c r="K113" s="5"/>
      <c r="L113" s="5"/>
      <c r="N113" s="5"/>
      <c r="O113" s="5"/>
      <c r="Q113" s="5"/>
      <c r="R113" s="5"/>
      <c r="X113" s="5"/>
      <c r="Y113" s="12"/>
    </row>
    <row r="114" spans="4:25" x14ac:dyDescent="0.2">
      <c r="D114" s="3"/>
      <c r="F114" s="5"/>
      <c r="H114" s="5"/>
      <c r="I114" s="5"/>
      <c r="K114" s="5"/>
      <c r="L114" s="5"/>
      <c r="N114" s="5"/>
      <c r="O114" s="5"/>
      <c r="Q114" s="5"/>
      <c r="R114" s="5"/>
      <c r="X114" s="5"/>
      <c r="Y114" s="12"/>
    </row>
    <row r="115" spans="4:25" x14ac:dyDescent="0.2">
      <c r="D115" s="3"/>
      <c r="F115" s="5"/>
      <c r="H115" s="5"/>
      <c r="I115" s="5"/>
      <c r="K115" s="5"/>
      <c r="L115" s="5"/>
      <c r="N115" s="5"/>
      <c r="O115" s="5"/>
      <c r="Q115" s="5"/>
      <c r="R115" s="5"/>
      <c r="X115" s="5"/>
      <c r="Y115" s="12"/>
    </row>
    <row r="116" spans="4:25" x14ac:dyDescent="0.2">
      <c r="D116" s="3"/>
      <c r="F116" s="5"/>
      <c r="H116" s="5"/>
      <c r="I116" s="5"/>
      <c r="K116" s="5"/>
      <c r="L116" s="5"/>
      <c r="N116" s="5"/>
      <c r="O116" s="5"/>
      <c r="Q116" s="5"/>
      <c r="R116" s="5"/>
      <c r="X116" s="5"/>
      <c r="Y116" s="12"/>
    </row>
    <row r="117" spans="4:25" x14ac:dyDescent="0.2">
      <c r="D117" s="3"/>
      <c r="F117" s="5"/>
      <c r="H117" s="5"/>
      <c r="I117" s="5"/>
      <c r="K117" s="5"/>
      <c r="L117" s="5"/>
      <c r="N117" s="5"/>
      <c r="O117" s="5"/>
      <c r="Q117" s="5"/>
      <c r="R117" s="5"/>
      <c r="X117" s="5"/>
      <c r="Y117" s="12"/>
    </row>
    <row r="118" spans="4:25" x14ac:dyDescent="0.2">
      <c r="D118" s="3"/>
      <c r="F118" s="5"/>
      <c r="H118" s="5"/>
      <c r="I118" s="5"/>
      <c r="K118" s="5"/>
      <c r="L118" s="5"/>
      <c r="N118" s="5"/>
      <c r="O118" s="5"/>
      <c r="Q118" s="5"/>
      <c r="R118" s="5"/>
      <c r="X118" s="5"/>
      <c r="Y118" s="12"/>
    </row>
    <row r="119" spans="4:25" x14ac:dyDescent="0.2">
      <c r="D119" s="3"/>
      <c r="F119" s="5"/>
      <c r="H119" s="5"/>
      <c r="I119" s="5"/>
      <c r="K119" s="5"/>
      <c r="L119" s="5"/>
      <c r="N119" s="5"/>
      <c r="O119" s="5"/>
      <c r="Q119" s="5"/>
      <c r="R119" s="5"/>
      <c r="X119" s="5"/>
      <c r="Y119" s="12"/>
    </row>
    <row r="120" spans="4:25" x14ac:dyDescent="0.2">
      <c r="D120" s="3"/>
      <c r="F120" s="5"/>
      <c r="H120" s="5"/>
      <c r="I120" s="5"/>
      <c r="K120" s="5"/>
      <c r="L120" s="5"/>
      <c r="N120" s="5"/>
      <c r="O120" s="5"/>
      <c r="Q120" s="5"/>
      <c r="R120" s="5"/>
      <c r="X120" s="5"/>
      <c r="Y120" s="12"/>
    </row>
    <row r="121" spans="4:25" x14ac:dyDescent="0.2">
      <c r="D121" s="3"/>
      <c r="F121" s="5"/>
      <c r="H121" s="5"/>
      <c r="I121" s="5"/>
      <c r="K121" s="5"/>
      <c r="L121" s="5"/>
      <c r="N121" s="5"/>
      <c r="O121" s="5"/>
      <c r="Q121" s="5"/>
      <c r="R121" s="5"/>
      <c r="X121" s="5"/>
      <c r="Y121" s="12"/>
    </row>
    <row r="122" spans="4:25" x14ac:dyDescent="0.2">
      <c r="D122" s="3"/>
      <c r="F122" s="5"/>
      <c r="H122" s="5"/>
      <c r="I122" s="5"/>
      <c r="K122" s="5"/>
      <c r="L122" s="5"/>
      <c r="N122" s="5"/>
      <c r="O122" s="5"/>
      <c r="Q122" s="5"/>
      <c r="R122" s="5"/>
      <c r="X122" s="5"/>
      <c r="Y122" s="12"/>
    </row>
    <row r="123" spans="4:25" x14ac:dyDescent="0.2">
      <c r="D123" s="3"/>
      <c r="F123" s="5"/>
      <c r="H123" s="5"/>
      <c r="I123" s="5"/>
      <c r="K123" s="5"/>
      <c r="L123" s="5"/>
      <c r="N123" s="5"/>
      <c r="O123" s="5"/>
      <c r="Q123" s="5"/>
      <c r="R123" s="5"/>
      <c r="X123" s="5"/>
      <c r="Y123" s="12"/>
    </row>
    <row r="124" spans="4:25" x14ac:dyDescent="0.2">
      <c r="D124" s="3"/>
      <c r="F124" s="5"/>
      <c r="H124" s="5"/>
      <c r="I124" s="5"/>
      <c r="K124" s="5"/>
      <c r="L124" s="5"/>
      <c r="N124" s="5"/>
      <c r="O124" s="5"/>
      <c r="Q124" s="5"/>
      <c r="R124" s="5"/>
      <c r="X124" s="5"/>
      <c r="Y124" s="12"/>
    </row>
    <row r="125" spans="4:25" x14ac:dyDescent="0.2">
      <c r="D125" s="3"/>
      <c r="F125" s="5"/>
      <c r="H125" s="5"/>
      <c r="I125" s="5"/>
      <c r="K125" s="5"/>
      <c r="L125" s="5"/>
      <c r="N125" s="5"/>
      <c r="O125" s="5"/>
      <c r="Q125" s="5"/>
      <c r="R125" s="5"/>
      <c r="X125" s="5"/>
      <c r="Y125" s="12"/>
    </row>
    <row r="126" spans="4:25" x14ac:dyDescent="0.2">
      <c r="D126" s="3"/>
      <c r="F126" s="5"/>
      <c r="H126" s="5"/>
      <c r="I126" s="5"/>
      <c r="K126" s="5"/>
      <c r="L126" s="5"/>
      <c r="N126" s="5"/>
      <c r="O126" s="5"/>
      <c r="Q126" s="5"/>
      <c r="R126" s="5"/>
      <c r="X126" s="5"/>
      <c r="Y126" s="12"/>
    </row>
    <row r="127" spans="4:25" x14ac:dyDescent="0.2">
      <c r="D127" s="3"/>
      <c r="F127" s="5"/>
      <c r="H127" s="5"/>
      <c r="I127" s="5"/>
      <c r="K127" s="5"/>
      <c r="L127" s="5"/>
      <c r="N127" s="5"/>
      <c r="O127" s="5"/>
      <c r="Q127" s="5"/>
      <c r="R127" s="5"/>
      <c r="X127" s="5"/>
      <c r="Y127" s="12"/>
    </row>
    <row r="128" spans="4:25" x14ac:dyDescent="0.2">
      <c r="D128" s="3"/>
      <c r="F128" s="5"/>
      <c r="H128" s="5"/>
      <c r="I128" s="5"/>
      <c r="K128" s="5"/>
      <c r="L128" s="5"/>
      <c r="N128" s="5"/>
      <c r="O128" s="5"/>
      <c r="Q128" s="5"/>
      <c r="R128" s="5"/>
      <c r="X128" s="5"/>
      <c r="Y128" s="12"/>
    </row>
    <row r="129" spans="4:25" x14ac:dyDescent="0.2">
      <c r="D129" s="3"/>
      <c r="F129" s="5"/>
      <c r="H129" s="5"/>
      <c r="I129" s="5"/>
      <c r="K129" s="5"/>
      <c r="L129" s="5"/>
      <c r="N129" s="5"/>
      <c r="O129" s="5"/>
      <c r="Q129" s="5"/>
      <c r="R129" s="5"/>
      <c r="X129" s="5"/>
      <c r="Y129" s="12"/>
    </row>
    <row r="130" spans="4:25" x14ac:dyDescent="0.2">
      <c r="D130" s="3"/>
      <c r="F130" s="5"/>
      <c r="H130" s="5"/>
      <c r="I130" s="5"/>
      <c r="K130" s="5"/>
      <c r="L130" s="5"/>
      <c r="N130" s="5"/>
      <c r="O130" s="5"/>
      <c r="Q130" s="5"/>
      <c r="R130" s="5"/>
      <c r="X130" s="5"/>
      <c r="Y130" s="12"/>
    </row>
    <row r="131" spans="4:25" x14ac:dyDescent="0.2">
      <c r="D131" s="3"/>
      <c r="F131" s="5"/>
      <c r="H131" s="5"/>
      <c r="I131" s="5"/>
      <c r="K131" s="5"/>
      <c r="L131" s="5"/>
      <c r="N131" s="5"/>
      <c r="O131" s="5"/>
      <c r="Q131" s="5"/>
      <c r="R131" s="5"/>
      <c r="X131" s="5"/>
      <c r="Y131" s="12"/>
    </row>
    <row r="132" spans="4:25" x14ac:dyDescent="0.2">
      <c r="D132" s="3"/>
      <c r="F132" s="5"/>
      <c r="H132" s="5"/>
      <c r="I132" s="5"/>
      <c r="K132" s="5"/>
      <c r="L132" s="5"/>
      <c r="N132" s="5"/>
      <c r="O132" s="5"/>
      <c r="Q132" s="5"/>
      <c r="R132" s="5"/>
      <c r="X132" s="5"/>
      <c r="Y132" s="12"/>
    </row>
    <row r="133" spans="4:25" x14ac:dyDescent="0.2">
      <c r="D133" s="3"/>
      <c r="F133" s="5"/>
      <c r="H133" s="5"/>
      <c r="I133" s="5"/>
      <c r="K133" s="5"/>
      <c r="L133" s="5"/>
      <c r="N133" s="5"/>
      <c r="O133" s="5"/>
      <c r="Q133" s="5"/>
      <c r="R133" s="5"/>
      <c r="X133" s="5"/>
      <c r="Y133" s="12"/>
    </row>
    <row r="134" spans="4:25" x14ac:dyDescent="0.2">
      <c r="D134" s="3"/>
      <c r="F134" s="5"/>
      <c r="H134" s="5"/>
      <c r="I134" s="5"/>
      <c r="K134" s="5"/>
      <c r="L134" s="5"/>
      <c r="N134" s="5"/>
      <c r="O134" s="5"/>
      <c r="Q134" s="5"/>
      <c r="R134" s="5"/>
      <c r="X134" s="5"/>
      <c r="Y134" s="12"/>
    </row>
    <row r="135" spans="4:25" x14ac:dyDescent="0.2">
      <c r="D135" s="3"/>
      <c r="F135" s="5"/>
      <c r="H135" s="5"/>
      <c r="I135" s="5"/>
      <c r="K135" s="5"/>
      <c r="L135" s="5"/>
      <c r="N135" s="5"/>
      <c r="O135" s="5"/>
      <c r="Q135" s="5"/>
      <c r="R135" s="5"/>
      <c r="X135" s="5"/>
      <c r="Y135" s="12"/>
    </row>
    <row r="136" spans="4:25" x14ac:dyDescent="0.2">
      <c r="D136" s="3"/>
      <c r="F136" s="5"/>
      <c r="H136" s="5"/>
      <c r="I136" s="5"/>
      <c r="K136" s="5"/>
      <c r="L136" s="5"/>
      <c r="N136" s="5"/>
      <c r="O136" s="5"/>
      <c r="Q136" s="5"/>
      <c r="R136" s="5"/>
      <c r="X136" s="5"/>
      <c r="Y136" s="12"/>
    </row>
    <row r="137" spans="4:25" x14ac:dyDescent="0.2">
      <c r="D137" s="3"/>
      <c r="F137" s="5"/>
      <c r="H137" s="5"/>
      <c r="I137" s="5"/>
      <c r="K137" s="5"/>
      <c r="L137" s="5"/>
      <c r="N137" s="5"/>
      <c r="O137" s="5"/>
      <c r="Q137" s="5"/>
      <c r="R137" s="5"/>
      <c r="X137" s="5"/>
      <c r="Y137" s="12"/>
    </row>
    <row r="138" spans="4:25" x14ac:dyDescent="0.2">
      <c r="D138" s="3"/>
      <c r="F138" s="5"/>
      <c r="H138" s="5"/>
      <c r="I138" s="5"/>
      <c r="K138" s="5"/>
      <c r="L138" s="5"/>
      <c r="N138" s="5"/>
      <c r="O138" s="5"/>
      <c r="Q138" s="5"/>
      <c r="R138" s="5"/>
      <c r="X138" s="5"/>
      <c r="Y138" s="12"/>
    </row>
    <row r="139" spans="4:25" x14ac:dyDescent="0.2">
      <c r="D139" s="3"/>
      <c r="F139" s="5"/>
      <c r="H139" s="5"/>
      <c r="I139" s="5"/>
      <c r="K139" s="5"/>
      <c r="L139" s="5"/>
      <c r="N139" s="5"/>
      <c r="O139" s="5"/>
      <c r="Q139" s="5"/>
      <c r="R139" s="5"/>
      <c r="X139" s="5"/>
      <c r="Y139" s="12"/>
    </row>
    <row r="140" spans="4:25" x14ac:dyDescent="0.2">
      <c r="D140" s="3"/>
      <c r="F140" s="5"/>
      <c r="H140" s="5"/>
      <c r="I140" s="5"/>
      <c r="K140" s="5"/>
      <c r="L140" s="5"/>
      <c r="N140" s="5"/>
      <c r="O140" s="5"/>
      <c r="Q140" s="5"/>
      <c r="R140" s="5"/>
      <c r="X140" s="5"/>
      <c r="Y140" s="12"/>
    </row>
    <row r="141" spans="4:25" x14ac:dyDescent="0.2">
      <c r="D141" s="3"/>
      <c r="F141" s="5"/>
      <c r="H141" s="5"/>
      <c r="I141" s="5"/>
      <c r="K141" s="5"/>
      <c r="L141" s="5"/>
      <c r="N141" s="5"/>
      <c r="O141" s="5"/>
      <c r="Q141" s="5"/>
      <c r="R141" s="5"/>
      <c r="X141" s="5"/>
      <c r="Y141" s="12"/>
    </row>
    <row r="142" spans="4:25" x14ac:dyDescent="0.2">
      <c r="D142" s="3"/>
      <c r="F142" s="5"/>
      <c r="H142" s="5"/>
      <c r="I142" s="5"/>
      <c r="K142" s="5"/>
      <c r="L142" s="5"/>
      <c r="N142" s="5"/>
      <c r="O142" s="5"/>
      <c r="Q142" s="5"/>
      <c r="R142" s="5"/>
      <c r="X142" s="5"/>
      <c r="Y142" s="12"/>
    </row>
    <row r="143" spans="4:25" x14ac:dyDescent="0.2">
      <c r="D143" s="3"/>
      <c r="F143" s="5"/>
      <c r="H143" s="5"/>
      <c r="I143" s="5"/>
      <c r="K143" s="5"/>
      <c r="L143" s="5"/>
      <c r="N143" s="5"/>
      <c r="O143" s="5"/>
      <c r="Q143" s="5"/>
      <c r="R143" s="5"/>
      <c r="X143" s="5"/>
      <c r="Y143" s="12"/>
    </row>
    <row r="144" spans="4:25" x14ac:dyDescent="0.2">
      <c r="D144" s="3"/>
      <c r="F144" s="5"/>
      <c r="H144" s="5"/>
      <c r="I144" s="5"/>
      <c r="K144" s="5"/>
      <c r="L144" s="5"/>
      <c r="N144" s="5"/>
      <c r="O144" s="5"/>
      <c r="Q144" s="5"/>
      <c r="R144" s="5"/>
      <c r="X144" s="5"/>
      <c r="Y144" s="12"/>
    </row>
    <row r="145" spans="4:25" x14ac:dyDescent="0.2">
      <c r="D145" s="3"/>
      <c r="F145" s="5"/>
      <c r="H145" s="5"/>
      <c r="I145" s="5"/>
      <c r="K145" s="5"/>
      <c r="L145" s="5"/>
      <c r="N145" s="5"/>
      <c r="O145" s="5"/>
      <c r="Q145" s="5"/>
      <c r="R145" s="5"/>
      <c r="X145" s="5"/>
      <c r="Y145" s="12"/>
    </row>
    <row r="146" spans="4:25" x14ac:dyDescent="0.2">
      <c r="D146" s="3"/>
      <c r="F146" s="5"/>
      <c r="H146" s="5"/>
      <c r="I146" s="5"/>
      <c r="K146" s="5"/>
      <c r="L146" s="5"/>
      <c r="N146" s="5"/>
      <c r="O146" s="5"/>
      <c r="Q146" s="5"/>
      <c r="R146" s="5"/>
      <c r="X146" s="5"/>
      <c r="Y146" s="12"/>
    </row>
    <row r="147" spans="4:25" x14ac:dyDescent="0.2">
      <c r="D147" s="3"/>
      <c r="F147" s="5"/>
      <c r="H147" s="5"/>
      <c r="I147" s="5"/>
      <c r="K147" s="5"/>
      <c r="L147" s="5"/>
      <c r="N147" s="5"/>
      <c r="O147" s="5"/>
      <c r="Q147" s="5"/>
      <c r="R147" s="5"/>
      <c r="X147" s="5"/>
      <c r="Y147" s="12"/>
    </row>
    <row r="148" spans="4:25" x14ac:dyDescent="0.2">
      <c r="D148" s="3"/>
      <c r="F148" s="5"/>
      <c r="H148" s="5"/>
      <c r="I148" s="5"/>
      <c r="K148" s="5"/>
      <c r="L148" s="5"/>
      <c r="N148" s="5"/>
      <c r="O148" s="5"/>
      <c r="Q148" s="5"/>
      <c r="R148" s="5"/>
      <c r="X148" s="5"/>
      <c r="Y148" s="12"/>
    </row>
    <row r="149" spans="4:25" x14ac:dyDescent="0.2">
      <c r="D149" s="3"/>
      <c r="F149" s="5"/>
      <c r="H149" s="5"/>
      <c r="I149" s="5"/>
      <c r="K149" s="5"/>
      <c r="L149" s="5"/>
      <c r="N149" s="5"/>
      <c r="O149" s="5"/>
      <c r="Q149" s="5"/>
      <c r="R149" s="5"/>
      <c r="X149" s="5"/>
      <c r="Y149" s="12"/>
    </row>
    <row r="150" spans="4:25" x14ac:dyDescent="0.2">
      <c r="D150" s="3"/>
      <c r="F150" s="5"/>
      <c r="H150" s="5"/>
      <c r="I150" s="5"/>
      <c r="K150" s="5"/>
      <c r="L150" s="5"/>
      <c r="N150" s="5"/>
      <c r="O150" s="5"/>
      <c r="Q150" s="5"/>
      <c r="R150" s="5"/>
      <c r="X150" s="5"/>
      <c r="Y150" s="12"/>
    </row>
    <row r="151" spans="4:25" x14ac:dyDescent="0.2">
      <c r="D151" s="3"/>
      <c r="F151" s="5"/>
      <c r="H151" s="5"/>
      <c r="I151" s="5"/>
      <c r="K151" s="5"/>
      <c r="L151" s="5"/>
      <c r="N151" s="5"/>
      <c r="O151" s="5"/>
      <c r="Q151" s="5"/>
      <c r="R151" s="5"/>
      <c r="X151" s="5"/>
      <c r="Y151" s="12"/>
    </row>
    <row r="152" spans="4:25" x14ac:dyDescent="0.2">
      <c r="D152" s="3"/>
      <c r="F152" s="5"/>
      <c r="H152" s="5"/>
      <c r="I152" s="5"/>
      <c r="K152" s="5"/>
      <c r="L152" s="5"/>
      <c r="N152" s="5"/>
      <c r="O152" s="5"/>
      <c r="Q152" s="5"/>
      <c r="R152" s="5"/>
      <c r="X152" s="5"/>
      <c r="Y152" s="12"/>
    </row>
    <row r="153" spans="4:25" x14ac:dyDescent="0.2">
      <c r="D153" s="3"/>
      <c r="F153" s="5"/>
      <c r="H153" s="5"/>
      <c r="I153" s="5"/>
      <c r="K153" s="5"/>
      <c r="L153" s="5"/>
      <c r="N153" s="5"/>
      <c r="O153" s="5"/>
      <c r="Q153" s="5"/>
      <c r="R153" s="5"/>
      <c r="X153" s="5"/>
      <c r="Y153" s="12"/>
    </row>
    <row r="154" spans="4:25" x14ac:dyDescent="0.2">
      <c r="D154" s="3"/>
      <c r="F154" s="5"/>
      <c r="H154" s="5"/>
      <c r="I154" s="5"/>
      <c r="K154" s="5"/>
      <c r="L154" s="5"/>
      <c r="N154" s="5"/>
      <c r="O154" s="5"/>
      <c r="Q154" s="5"/>
      <c r="R154" s="5"/>
      <c r="X154" s="5"/>
      <c r="Y154" s="12"/>
    </row>
    <row r="155" spans="4:25" x14ac:dyDescent="0.2">
      <c r="D155" s="3"/>
      <c r="F155" s="5"/>
      <c r="H155" s="5"/>
      <c r="I155" s="5"/>
      <c r="K155" s="5"/>
      <c r="L155" s="5"/>
      <c r="N155" s="5"/>
      <c r="O155" s="5"/>
      <c r="Q155" s="5"/>
      <c r="R155" s="5"/>
      <c r="X155" s="5"/>
      <c r="Y155" s="12"/>
    </row>
    <row r="156" spans="4:25" x14ac:dyDescent="0.2">
      <c r="D156" s="3"/>
      <c r="F156" s="5"/>
      <c r="H156" s="5"/>
      <c r="I156" s="5"/>
      <c r="K156" s="5"/>
      <c r="L156" s="5"/>
      <c r="N156" s="5"/>
      <c r="O156" s="5"/>
      <c r="Q156" s="5"/>
      <c r="R156" s="5"/>
      <c r="X156" s="5"/>
      <c r="Y156" s="12"/>
    </row>
    <row r="157" spans="4:25" x14ac:dyDescent="0.2">
      <c r="D157" s="3"/>
      <c r="F157" s="5"/>
      <c r="H157" s="5"/>
      <c r="I157" s="5"/>
      <c r="K157" s="5"/>
      <c r="L157" s="5"/>
      <c r="N157" s="5"/>
      <c r="O157" s="5"/>
      <c r="Q157" s="5"/>
      <c r="R157" s="5"/>
      <c r="X157" s="5"/>
      <c r="Y157" s="12"/>
    </row>
    <row r="158" spans="4:25" x14ac:dyDescent="0.2">
      <c r="D158" s="3"/>
      <c r="F158" s="5"/>
      <c r="H158" s="5"/>
      <c r="I158" s="5"/>
      <c r="K158" s="5"/>
      <c r="L158" s="5"/>
      <c r="N158" s="5"/>
      <c r="O158" s="5"/>
      <c r="Q158" s="5"/>
      <c r="R158" s="5"/>
      <c r="X158" s="5"/>
      <c r="Y158" s="12"/>
    </row>
    <row r="159" spans="4:25" x14ac:dyDescent="0.2">
      <c r="D159" s="3"/>
      <c r="F159" s="5"/>
      <c r="H159" s="5"/>
      <c r="I159" s="5"/>
      <c r="K159" s="5"/>
      <c r="L159" s="5"/>
      <c r="N159" s="5"/>
      <c r="O159" s="5"/>
      <c r="Q159" s="5"/>
      <c r="R159" s="5"/>
      <c r="X159" s="5"/>
      <c r="Y159" s="12"/>
    </row>
    <row r="160" spans="4:25" x14ac:dyDescent="0.2">
      <c r="D160" s="3"/>
      <c r="F160" s="5"/>
      <c r="H160" s="5"/>
      <c r="I160" s="5"/>
      <c r="K160" s="5"/>
      <c r="L160" s="5"/>
      <c r="N160" s="5"/>
      <c r="O160" s="5"/>
      <c r="Q160" s="5"/>
      <c r="R160" s="5"/>
      <c r="X160" s="5"/>
      <c r="Y160" s="12"/>
    </row>
    <row r="161" spans="4:25" x14ac:dyDescent="0.2">
      <c r="D161" s="3"/>
      <c r="F161" s="5"/>
      <c r="H161" s="5"/>
      <c r="I161" s="5"/>
      <c r="K161" s="5"/>
      <c r="L161" s="5"/>
      <c r="N161" s="5"/>
      <c r="O161" s="5"/>
      <c r="Q161" s="5"/>
      <c r="R161" s="5"/>
      <c r="X161" s="5"/>
      <c r="Y161" s="12"/>
    </row>
    <row r="162" spans="4:25" x14ac:dyDescent="0.2">
      <c r="D162" s="3"/>
      <c r="F162" s="5"/>
      <c r="H162" s="5"/>
      <c r="I162" s="5"/>
      <c r="K162" s="5"/>
      <c r="L162" s="5"/>
      <c r="N162" s="5"/>
      <c r="O162" s="5"/>
      <c r="Q162" s="5"/>
      <c r="R162" s="5"/>
      <c r="X162" s="5"/>
      <c r="Y162" s="12"/>
    </row>
    <row r="163" spans="4:25" x14ac:dyDescent="0.2">
      <c r="D163" s="3"/>
      <c r="F163" s="5"/>
      <c r="H163" s="5"/>
      <c r="I163" s="5"/>
      <c r="K163" s="5"/>
      <c r="L163" s="5"/>
      <c r="N163" s="5"/>
      <c r="O163" s="5"/>
      <c r="Q163" s="5"/>
      <c r="R163" s="5"/>
      <c r="X163" s="5"/>
      <c r="Y163" s="12"/>
    </row>
    <row r="164" spans="4:25" x14ac:dyDescent="0.2">
      <c r="D164" s="3"/>
      <c r="F164" s="5"/>
      <c r="H164" s="5"/>
      <c r="I164" s="5"/>
      <c r="K164" s="5"/>
      <c r="L164" s="5"/>
      <c r="N164" s="5"/>
      <c r="O164" s="5"/>
      <c r="Q164" s="5"/>
      <c r="R164" s="5"/>
      <c r="X164" s="5"/>
      <c r="Y164" s="12"/>
    </row>
    <row r="165" spans="4:25" x14ac:dyDescent="0.2">
      <c r="D165" s="3"/>
      <c r="F165" s="5"/>
      <c r="H165" s="5"/>
      <c r="I165" s="5"/>
      <c r="K165" s="5"/>
      <c r="L165" s="5"/>
      <c r="N165" s="5"/>
      <c r="O165" s="5"/>
      <c r="Q165" s="5"/>
      <c r="R165" s="5"/>
      <c r="X165" s="5"/>
      <c r="Y165" s="12"/>
    </row>
    <row r="166" spans="4:25" x14ac:dyDescent="0.2">
      <c r="D166" s="3"/>
      <c r="F166" s="5"/>
      <c r="H166" s="5"/>
      <c r="I166" s="5"/>
      <c r="K166" s="5"/>
      <c r="L166" s="5"/>
      <c r="N166" s="5"/>
      <c r="O166" s="5"/>
      <c r="Q166" s="5"/>
      <c r="R166" s="5"/>
      <c r="X166" s="5"/>
      <c r="Y166" s="12"/>
    </row>
    <row r="167" spans="4:25" x14ac:dyDescent="0.2">
      <c r="D167" s="3"/>
      <c r="F167" s="5"/>
      <c r="H167" s="5"/>
      <c r="I167" s="5"/>
      <c r="K167" s="5"/>
      <c r="L167" s="5"/>
      <c r="N167" s="5"/>
      <c r="O167" s="5"/>
      <c r="Q167" s="5"/>
      <c r="R167" s="5"/>
      <c r="X167" s="5"/>
      <c r="Y167" s="12"/>
    </row>
    <row r="168" spans="4:25" x14ac:dyDescent="0.2">
      <c r="D168" s="3"/>
      <c r="F168" s="5"/>
      <c r="H168" s="5"/>
      <c r="I168" s="5"/>
      <c r="K168" s="5"/>
      <c r="L168" s="5"/>
      <c r="N168" s="5"/>
      <c r="O168" s="5"/>
      <c r="Q168" s="5"/>
      <c r="R168" s="5"/>
      <c r="X168" s="5"/>
      <c r="Y168" s="12"/>
    </row>
    <row r="169" spans="4:25" x14ac:dyDescent="0.2">
      <c r="D169" s="3"/>
      <c r="F169" s="5"/>
      <c r="H169" s="5"/>
      <c r="I169" s="5"/>
      <c r="K169" s="5"/>
      <c r="L169" s="5"/>
      <c r="N169" s="5"/>
      <c r="O169" s="5"/>
      <c r="Q169" s="5"/>
      <c r="R169" s="5"/>
      <c r="X169" s="5"/>
      <c r="Y169" s="12"/>
    </row>
    <row r="170" spans="4:25" x14ac:dyDescent="0.2">
      <c r="D170" s="3"/>
      <c r="F170" s="5"/>
      <c r="H170" s="5"/>
      <c r="I170" s="5"/>
      <c r="K170" s="5"/>
      <c r="L170" s="5"/>
      <c r="N170" s="5"/>
      <c r="O170" s="5"/>
      <c r="Q170" s="5"/>
      <c r="R170" s="5"/>
      <c r="X170" s="5"/>
      <c r="Y170" s="12"/>
    </row>
    <row r="171" spans="4:25" x14ac:dyDescent="0.2">
      <c r="D171" s="3"/>
      <c r="F171" s="5"/>
      <c r="H171" s="5"/>
      <c r="I171" s="5"/>
      <c r="K171" s="5"/>
      <c r="L171" s="5"/>
      <c r="N171" s="5"/>
      <c r="O171" s="5"/>
      <c r="Q171" s="5"/>
      <c r="R171" s="5"/>
      <c r="X171" s="5"/>
      <c r="Y171" s="12"/>
    </row>
    <row r="172" spans="4:25" x14ac:dyDescent="0.2">
      <c r="D172" s="3"/>
      <c r="F172" s="5"/>
      <c r="H172" s="5"/>
      <c r="I172" s="5"/>
      <c r="K172" s="5"/>
      <c r="L172" s="5"/>
      <c r="N172" s="5"/>
      <c r="O172" s="5"/>
      <c r="Q172" s="5"/>
      <c r="R172" s="5"/>
      <c r="X172" s="5"/>
      <c r="Y172" s="12"/>
    </row>
    <row r="173" spans="4:25" x14ac:dyDescent="0.2">
      <c r="D173" s="3"/>
      <c r="F173" s="5"/>
      <c r="H173" s="5"/>
      <c r="I173" s="5"/>
      <c r="K173" s="5"/>
      <c r="L173" s="5"/>
      <c r="N173" s="5"/>
      <c r="O173" s="5"/>
      <c r="Q173" s="5"/>
      <c r="R173" s="5"/>
      <c r="X173" s="5"/>
      <c r="Y173" s="12"/>
    </row>
    <row r="174" spans="4:25" x14ac:dyDescent="0.2">
      <c r="D174" s="3"/>
      <c r="F174" s="5"/>
      <c r="H174" s="5"/>
      <c r="I174" s="5"/>
      <c r="K174" s="5"/>
      <c r="L174" s="5"/>
      <c r="N174" s="5"/>
      <c r="O174" s="5"/>
      <c r="Q174" s="5"/>
      <c r="R174" s="5"/>
      <c r="X174" s="5"/>
      <c r="Y174" s="12"/>
    </row>
    <row r="175" spans="4:25" x14ac:dyDescent="0.2">
      <c r="D175" s="3"/>
      <c r="F175" s="5"/>
      <c r="H175" s="5"/>
      <c r="I175" s="5"/>
      <c r="K175" s="5"/>
      <c r="L175" s="5"/>
      <c r="N175" s="5"/>
      <c r="O175" s="5"/>
      <c r="Q175" s="5"/>
      <c r="R175" s="5"/>
      <c r="X175" s="5"/>
      <c r="Y175" s="12"/>
    </row>
    <row r="176" spans="4:25" x14ac:dyDescent="0.2">
      <c r="D176" s="3"/>
      <c r="F176" s="5"/>
      <c r="H176" s="5"/>
      <c r="I176" s="5"/>
      <c r="K176" s="5"/>
      <c r="L176" s="5"/>
      <c r="N176" s="5"/>
      <c r="O176" s="5"/>
      <c r="Q176" s="5"/>
      <c r="R176" s="5"/>
      <c r="X176" s="5"/>
      <c r="Y176" s="12"/>
    </row>
    <row r="177" spans="4:25" x14ac:dyDescent="0.2">
      <c r="D177" s="3"/>
      <c r="F177" s="5"/>
      <c r="H177" s="5"/>
      <c r="I177" s="5"/>
      <c r="K177" s="5"/>
      <c r="L177" s="5"/>
      <c r="N177" s="5"/>
      <c r="O177" s="5"/>
      <c r="Q177" s="5"/>
      <c r="R177" s="5"/>
      <c r="X177" s="5"/>
      <c r="Y177" s="12"/>
    </row>
    <row r="178" spans="4:25" x14ac:dyDescent="0.2">
      <c r="D178" s="3"/>
      <c r="F178" s="5"/>
      <c r="H178" s="5"/>
      <c r="I178" s="5"/>
      <c r="K178" s="5"/>
      <c r="L178" s="5"/>
      <c r="N178" s="5"/>
      <c r="O178" s="5"/>
      <c r="Q178" s="5"/>
      <c r="R178" s="5"/>
      <c r="X178" s="5"/>
      <c r="Y178" s="12"/>
    </row>
    <row r="179" spans="4:25" x14ac:dyDescent="0.2">
      <c r="D179" s="3"/>
      <c r="F179" s="5"/>
      <c r="H179" s="5"/>
      <c r="I179" s="5"/>
      <c r="K179" s="5"/>
      <c r="L179" s="5"/>
      <c r="N179" s="5"/>
      <c r="O179" s="5"/>
      <c r="Q179" s="5"/>
      <c r="R179" s="5"/>
      <c r="X179" s="5"/>
      <c r="Y179" s="12"/>
    </row>
    <row r="180" spans="4:25" x14ac:dyDescent="0.2">
      <c r="D180" s="3"/>
      <c r="F180" s="5"/>
      <c r="H180" s="5"/>
      <c r="I180" s="5"/>
      <c r="K180" s="5"/>
      <c r="L180" s="5"/>
      <c r="N180" s="5"/>
      <c r="O180" s="5"/>
      <c r="Q180" s="5"/>
      <c r="R180" s="5"/>
      <c r="X180" s="5"/>
      <c r="Y180" s="12"/>
    </row>
    <row r="181" spans="4:25" x14ac:dyDescent="0.2">
      <c r="D181" s="3"/>
      <c r="F181" s="5"/>
      <c r="H181" s="5"/>
      <c r="I181" s="5"/>
      <c r="K181" s="5"/>
      <c r="L181" s="5"/>
      <c r="N181" s="5"/>
      <c r="O181" s="5"/>
      <c r="Q181" s="5"/>
      <c r="R181" s="5"/>
      <c r="X181" s="5"/>
      <c r="Y181" s="12"/>
    </row>
    <row r="182" spans="4:25" x14ac:dyDescent="0.2">
      <c r="D182" s="3"/>
      <c r="F182" s="5"/>
      <c r="H182" s="5"/>
      <c r="I182" s="5"/>
      <c r="K182" s="5"/>
      <c r="L182" s="5"/>
      <c r="N182" s="5"/>
      <c r="O182" s="5"/>
      <c r="Q182" s="5"/>
      <c r="R182" s="5"/>
      <c r="X182" s="5"/>
      <c r="Y182" s="12"/>
    </row>
    <row r="183" spans="4:25" x14ac:dyDescent="0.2">
      <c r="D183" s="3"/>
      <c r="F183" s="5"/>
      <c r="H183" s="5"/>
      <c r="I183" s="5"/>
      <c r="K183" s="5"/>
      <c r="L183" s="5"/>
      <c r="N183" s="5"/>
      <c r="O183" s="5"/>
      <c r="Q183" s="5"/>
      <c r="R183" s="5"/>
      <c r="X183" s="5"/>
      <c r="Y183" s="12"/>
    </row>
    <row r="184" spans="4:25" x14ac:dyDescent="0.2">
      <c r="D184" s="3"/>
      <c r="F184" s="5"/>
      <c r="H184" s="5"/>
      <c r="I184" s="5"/>
      <c r="K184" s="5"/>
      <c r="L184" s="5"/>
      <c r="N184" s="5"/>
      <c r="O184" s="5"/>
      <c r="Q184" s="5"/>
      <c r="R184" s="5"/>
      <c r="X184" s="5"/>
      <c r="Y184" s="12"/>
    </row>
    <row r="185" spans="4:25" x14ac:dyDescent="0.2">
      <c r="D185" s="3"/>
      <c r="F185" s="5"/>
      <c r="H185" s="5"/>
      <c r="I185" s="5"/>
      <c r="K185" s="5"/>
      <c r="L185" s="5"/>
      <c r="N185" s="5"/>
      <c r="O185" s="5"/>
      <c r="Q185" s="5"/>
      <c r="R185" s="5"/>
      <c r="X185" s="5"/>
      <c r="Y185" s="12"/>
    </row>
    <row r="186" spans="4:25" x14ac:dyDescent="0.2">
      <c r="D186" s="3"/>
      <c r="F186" s="5"/>
      <c r="H186" s="5"/>
      <c r="I186" s="5"/>
      <c r="K186" s="5"/>
      <c r="L186" s="5"/>
      <c r="N186" s="5"/>
      <c r="O186" s="5"/>
      <c r="Q186" s="5"/>
      <c r="R186" s="5"/>
      <c r="X186" s="5"/>
      <c r="Y186" s="12"/>
    </row>
    <row r="187" spans="4:25" x14ac:dyDescent="0.2">
      <c r="D187" s="3"/>
      <c r="F187" s="5"/>
      <c r="H187" s="5"/>
      <c r="I187" s="5"/>
      <c r="K187" s="5"/>
      <c r="L187" s="5"/>
      <c r="N187" s="5"/>
      <c r="O187" s="5"/>
      <c r="Q187" s="5"/>
      <c r="R187" s="5"/>
      <c r="X187" s="5"/>
      <c r="Y187" s="12"/>
    </row>
    <row r="188" spans="4:25" x14ac:dyDescent="0.2">
      <c r="D188" s="3"/>
      <c r="F188" s="5"/>
      <c r="H188" s="5"/>
      <c r="I188" s="5"/>
      <c r="K188" s="5"/>
      <c r="L188" s="5"/>
      <c r="N188" s="5"/>
      <c r="O188" s="5"/>
      <c r="Q188" s="5"/>
      <c r="R188" s="5"/>
      <c r="X188" s="5"/>
      <c r="Y188" s="12"/>
    </row>
    <row r="189" spans="4:25" x14ac:dyDescent="0.2">
      <c r="D189" s="3"/>
      <c r="F189" s="5"/>
      <c r="H189" s="5"/>
      <c r="I189" s="5"/>
      <c r="K189" s="5"/>
      <c r="L189" s="5"/>
      <c r="N189" s="5"/>
      <c r="O189" s="5"/>
      <c r="Q189" s="5"/>
      <c r="R189" s="5"/>
      <c r="X189" s="5"/>
      <c r="Y189" s="12"/>
    </row>
    <row r="190" spans="4:25" x14ac:dyDescent="0.2">
      <c r="D190" s="3"/>
      <c r="F190" s="5"/>
      <c r="H190" s="5"/>
      <c r="I190" s="5"/>
      <c r="K190" s="5"/>
      <c r="L190" s="5"/>
      <c r="N190" s="5"/>
      <c r="O190" s="5"/>
      <c r="Q190" s="5"/>
      <c r="R190" s="5"/>
      <c r="X190" s="5"/>
      <c r="Y190" s="12"/>
    </row>
    <row r="191" spans="4:25" x14ac:dyDescent="0.2">
      <c r="D191" s="3"/>
      <c r="F191" s="5"/>
      <c r="H191" s="5"/>
      <c r="I191" s="5"/>
      <c r="K191" s="5"/>
      <c r="L191" s="5"/>
      <c r="N191" s="5"/>
      <c r="O191" s="5"/>
      <c r="Q191" s="5"/>
      <c r="R191" s="5"/>
      <c r="X191" s="5"/>
      <c r="Y191" s="12"/>
    </row>
    <row r="192" spans="4:25" x14ac:dyDescent="0.2">
      <c r="D192" s="3"/>
      <c r="F192" s="5"/>
      <c r="H192" s="5"/>
      <c r="I192" s="5"/>
      <c r="K192" s="5"/>
      <c r="L192" s="5"/>
      <c r="N192" s="5"/>
      <c r="O192" s="5"/>
      <c r="Q192" s="5"/>
      <c r="R192" s="5"/>
      <c r="X192" s="5"/>
      <c r="Y192" s="12"/>
    </row>
    <row r="193" spans="4:25" x14ac:dyDescent="0.2">
      <c r="D193" s="3"/>
      <c r="F193" s="5"/>
      <c r="H193" s="5"/>
      <c r="I193" s="5"/>
      <c r="K193" s="5"/>
      <c r="L193" s="5"/>
      <c r="N193" s="5"/>
      <c r="O193" s="5"/>
      <c r="Q193" s="5"/>
      <c r="R193" s="5"/>
      <c r="X193" s="5"/>
      <c r="Y193" s="12"/>
    </row>
    <row r="194" spans="4:25" x14ac:dyDescent="0.2">
      <c r="D194" s="3"/>
      <c r="F194" s="5"/>
      <c r="H194" s="5"/>
      <c r="I194" s="5"/>
      <c r="K194" s="5"/>
      <c r="L194" s="5"/>
      <c r="N194" s="5"/>
      <c r="O194" s="5"/>
      <c r="Q194" s="5"/>
      <c r="R194" s="5"/>
      <c r="X194" s="5"/>
      <c r="Y194" s="12"/>
    </row>
    <row r="195" spans="4:25" x14ac:dyDescent="0.2">
      <c r="D195" s="3"/>
      <c r="F195" s="5"/>
      <c r="H195" s="5"/>
      <c r="I195" s="5"/>
      <c r="K195" s="5"/>
      <c r="L195" s="5"/>
      <c r="N195" s="5"/>
      <c r="O195" s="5"/>
      <c r="Q195" s="5"/>
      <c r="R195" s="5"/>
      <c r="X195" s="5"/>
      <c r="Y195" s="12"/>
    </row>
    <row r="196" spans="4:25" x14ac:dyDescent="0.2">
      <c r="D196" s="3"/>
      <c r="F196" s="5"/>
      <c r="H196" s="5"/>
      <c r="I196" s="5"/>
      <c r="K196" s="5"/>
      <c r="L196" s="5"/>
      <c r="N196" s="5"/>
      <c r="O196" s="5"/>
      <c r="Q196" s="5"/>
      <c r="R196" s="5"/>
      <c r="X196" s="5"/>
      <c r="Y196" s="12"/>
    </row>
    <row r="197" spans="4:25" x14ac:dyDescent="0.2">
      <c r="D197" s="3"/>
      <c r="F197" s="5"/>
      <c r="H197" s="5"/>
      <c r="I197" s="5"/>
      <c r="K197" s="5"/>
      <c r="L197" s="5"/>
      <c r="N197" s="5"/>
      <c r="O197" s="5"/>
      <c r="Q197" s="5"/>
      <c r="R197" s="5"/>
      <c r="X197" s="5"/>
      <c r="Y197" s="12"/>
    </row>
    <row r="198" spans="4:25" x14ac:dyDescent="0.2">
      <c r="D198" s="3"/>
      <c r="F198" s="5"/>
      <c r="H198" s="5"/>
      <c r="I198" s="5"/>
      <c r="K198" s="5"/>
      <c r="L198" s="5"/>
      <c r="N198" s="5"/>
      <c r="O198" s="5"/>
      <c r="Q198" s="5"/>
      <c r="R198" s="5"/>
      <c r="X198" s="5"/>
      <c r="Y198" s="12"/>
    </row>
    <row r="199" spans="4:25" x14ac:dyDescent="0.2">
      <c r="D199" s="3"/>
      <c r="F199" s="5"/>
      <c r="H199" s="5"/>
      <c r="I199" s="5"/>
      <c r="K199" s="5"/>
      <c r="L199" s="5"/>
      <c r="N199" s="5"/>
      <c r="O199" s="5"/>
      <c r="Q199" s="5"/>
      <c r="R199" s="5"/>
      <c r="X199" s="5"/>
      <c r="Y199" s="12"/>
    </row>
    <row r="200" spans="4:25" x14ac:dyDescent="0.2">
      <c r="D200" s="3"/>
      <c r="F200" s="5"/>
      <c r="H200" s="5"/>
      <c r="I200" s="5"/>
      <c r="K200" s="5"/>
      <c r="L200" s="5"/>
      <c r="N200" s="5"/>
      <c r="O200" s="5"/>
      <c r="Q200" s="5"/>
      <c r="R200" s="5"/>
      <c r="X200" s="5"/>
      <c r="Y200" s="12"/>
    </row>
    <row r="201" spans="4:25" x14ac:dyDescent="0.2">
      <c r="D201" s="3"/>
      <c r="F201" s="5"/>
      <c r="H201" s="5"/>
      <c r="I201" s="5"/>
      <c r="K201" s="5"/>
      <c r="L201" s="5"/>
      <c r="N201" s="5"/>
      <c r="O201" s="5"/>
      <c r="Q201" s="5"/>
      <c r="R201" s="5"/>
      <c r="X201" s="5"/>
      <c r="Y201" s="12"/>
    </row>
    <row r="202" spans="4:25" x14ac:dyDescent="0.2">
      <c r="D202" s="3"/>
      <c r="F202" s="5"/>
      <c r="H202" s="5"/>
      <c r="I202" s="5"/>
      <c r="K202" s="5"/>
      <c r="L202" s="5"/>
      <c r="N202" s="5"/>
      <c r="O202" s="5"/>
      <c r="Q202" s="5"/>
      <c r="R202" s="5"/>
      <c r="X202" s="5"/>
      <c r="Y202" s="12"/>
    </row>
    <row r="203" spans="4:25" x14ac:dyDescent="0.2">
      <c r="D203" s="3"/>
      <c r="F203" s="5"/>
      <c r="H203" s="5"/>
      <c r="I203" s="5"/>
      <c r="K203" s="5"/>
      <c r="L203" s="5"/>
      <c r="N203" s="5"/>
      <c r="O203" s="5"/>
      <c r="Q203" s="5"/>
      <c r="R203" s="5"/>
      <c r="X203" s="5"/>
      <c r="Y203" s="12"/>
    </row>
    <row r="204" spans="4:25" x14ac:dyDescent="0.2">
      <c r="D204" s="3"/>
      <c r="F204" s="5"/>
      <c r="H204" s="5"/>
      <c r="I204" s="5"/>
      <c r="K204" s="5"/>
      <c r="L204" s="5"/>
      <c r="N204" s="5"/>
      <c r="O204" s="5"/>
      <c r="Q204" s="5"/>
      <c r="R204" s="5"/>
      <c r="X204" s="5"/>
      <c r="Y204" s="12"/>
    </row>
    <row r="205" spans="4:25" x14ac:dyDescent="0.2">
      <c r="D205" s="3"/>
      <c r="F205" s="5"/>
      <c r="H205" s="5"/>
      <c r="I205" s="5"/>
      <c r="K205" s="5"/>
      <c r="L205" s="5"/>
      <c r="N205" s="5"/>
      <c r="O205" s="5"/>
      <c r="Q205" s="5"/>
      <c r="R205" s="5"/>
      <c r="X205" s="5"/>
      <c r="Y205" s="12"/>
    </row>
    <row r="206" spans="4:25" x14ac:dyDescent="0.2">
      <c r="D206" s="3"/>
      <c r="F206" s="5"/>
      <c r="H206" s="5"/>
      <c r="I206" s="5"/>
      <c r="K206" s="5"/>
      <c r="L206" s="5"/>
      <c r="N206" s="5"/>
      <c r="O206" s="5"/>
      <c r="Q206" s="5"/>
      <c r="R206" s="5"/>
      <c r="X206" s="5"/>
      <c r="Y206" s="12"/>
    </row>
    <row r="207" spans="4:25" x14ac:dyDescent="0.2">
      <c r="D207" s="3"/>
      <c r="F207" s="5"/>
      <c r="H207" s="5"/>
      <c r="I207" s="5"/>
      <c r="K207" s="5"/>
      <c r="L207" s="5"/>
      <c r="N207" s="5"/>
      <c r="O207" s="5"/>
      <c r="Q207" s="5"/>
      <c r="R207" s="5"/>
      <c r="X207" s="5"/>
      <c r="Y207" s="12"/>
    </row>
    <row r="208" spans="4:25" x14ac:dyDescent="0.2">
      <c r="D208" s="3"/>
      <c r="F208" s="5"/>
      <c r="H208" s="5"/>
      <c r="I208" s="5"/>
      <c r="K208" s="5"/>
      <c r="L208" s="5"/>
      <c r="N208" s="5"/>
      <c r="O208" s="5"/>
      <c r="Q208" s="5"/>
      <c r="R208" s="5"/>
      <c r="X208" s="5"/>
      <c r="Y208" s="12"/>
    </row>
    <row r="209" spans="4:25" x14ac:dyDescent="0.2">
      <c r="D209" s="3"/>
      <c r="F209" s="5"/>
      <c r="H209" s="5"/>
      <c r="I209" s="5"/>
      <c r="K209" s="5"/>
      <c r="L209" s="5"/>
      <c r="N209" s="5"/>
      <c r="O209" s="5"/>
      <c r="Q209" s="5"/>
      <c r="R209" s="5"/>
      <c r="X209" s="5"/>
      <c r="Y209" s="12"/>
    </row>
    <row r="210" spans="4:25" x14ac:dyDescent="0.2">
      <c r="D210" s="3"/>
      <c r="F210" s="5"/>
      <c r="H210" s="5"/>
      <c r="I210" s="5"/>
      <c r="K210" s="5"/>
      <c r="L210" s="5"/>
      <c r="N210" s="5"/>
      <c r="O210" s="5"/>
      <c r="Q210" s="5"/>
      <c r="R210" s="5"/>
      <c r="X210" s="5"/>
      <c r="Y210" s="12"/>
    </row>
    <row r="211" spans="4:25" x14ac:dyDescent="0.2">
      <c r="D211" s="3"/>
      <c r="F211" s="5"/>
      <c r="H211" s="5"/>
      <c r="I211" s="5"/>
      <c r="K211" s="5"/>
      <c r="L211" s="5"/>
      <c r="N211" s="5"/>
      <c r="O211" s="5"/>
      <c r="Q211" s="5"/>
      <c r="R211" s="5"/>
      <c r="X211" s="5"/>
      <c r="Y211" s="12"/>
    </row>
    <row r="212" spans="4:25" x14ac:dyDescent="0.2">
      <c r="D212" s="3"/>
      <c r="F212" s="5"/>
      <c r="H212" s="5"/>
      <c r="I212" s="5"/>
      <c r="K212" s="5"/>
      <c r="L212" s="5"/>
      <c r="N212" s="5"/>
      <c r="O212" s="5"/>
      <c r="Q212" s="5"/>
      <c r="R212" s="5"/>
      <c r="X212" s="5"/>
      <c r="Y212" s="12"/>
    </row>
    <row r="213" spans="4:25" x14ac:dyDescent="0.2">
      <c r="D213" s="3"/>
      <c r="F213" s="5"/>
      <c r="H213" s="5"/>
      <c r="I213" s="5"/>
      <c r="K213" s="5"/>
      <c r="L213" s="5"/>
      <c r="N213" s="5"/>
      <c r="O213" s="5"/>
      <c r="Q213" s="5"/>
      <c r="R213" s="5"/>
      <c r="X213" s="5"/>
      <c r="Y213" s="12"/>
    </row>
    <row r="214" spans="4:25" x14ac:dyDescent="0.2">
      <c r="D214" s="3"/>
      <c r="F214" s="5"/>
      <c r="H214" s="5"/>
      <c r="I214" s="5"/>
      <c r="K214" s="5"/>
      <c r="L214" s="5"/>
      <c r="N214" s="5"/>
      <c r="O214" s="5"/>
      <c r="Q214" s="5"/>
      <c r="R214" s="5"/>
      <c r="X214" s="5"/>
      <c r="Y214" s="12"/>
    </row>
    <row r="215" spans="4:25" x14ac:dyDescent="0.2">
      <c r="D215" s="3"/>
      <c r="F215" s="5"/>
      <c r="H215" s="5"/>
      <c r="I215" s="5"/>
      <c r="K215" s="5"/>
      <c r="L215" s="5"/>
      <c r="N215" s="5"/>
      <c r="O215" s="5"/>
      <c r="Q215" s="5"/>
      <c r="R215" s="5"/>
      <c r="X215" s="5"/>
      <c r="Y215" s="12"/>
    </row>
    <row r="216" spans="4:25" x14ac:dyDescent="0.2">
      <c r="D216" s="3"/>
      <c r="F216" s="5"/>
      <c r="H216" s="5"/>
      <c r="I216" s="5"/>
      <c r="K216" s="5"/>
      <c r="L216" s="5"/>
      <c r="N216" s="5"/>
      <c r="O216" s="5"/>
      <c r="Q216" s="5"/>
      <c r="R216" s="5"/>
      <c r="X216" s="5"/>
      <c r="Y216" s="12"/>
    </row>
    <row r="217" spans="4:25" x14ac:dyDescent="0.2">
      <c r="D217" s="3"/>
      <c r="F217" s="5"/>
      <c r="H217" s="5"/>
      <c r="I217" s="5"/>
      <c r="K217" s="5"/>
      <c r="L217" s="5"/>
      <c r="N217" s="5"/>
      <c r="O217" s="5"/>
      <c r="Q217" s="5"/>
      <c r="R217" s="5"/>
      <c r="X217" s="5"/>
      <c r="Y217" s="12"/>
    </row>
    <row r="218" spans="4:25" x14ac:dyDescent="0.2">
      <c r="D218" s="3"/>
      <c r="F218" s="5"/>
      <c r="H218" s="5"/>
      <c r="I218" s="5"/>
      <c r="K218" s="5"/>
      <c r="L218" s="5"/>
      <c r="N218" s="5"/>
      <c r="O218" s="5"/>
      <c r="Q218" s="5"/>
      <c r="R218" s="5"/>
      <c r="X218" s="5"/>
      <c r="Y218" s="12"/>
    </row>
    <row r="219" spans="4:25" x14ac:dyDescent="0.2">
      <c r="D219" s="3"/>
      <c r="F219" s="5"/>
      <c r="H219" s="5"/>
      <c r="I219" s="5"/>
      <c r="K219" s="5"/>
      <c r="L219" s="5"/>
      <c r="N219" s="5"/>
      <c r="O219" s="5"/>
      <c r="Q219" s="5"/>
      <c r="R219" s="5"/>
      <c r="X219" s="5"/>
      <c r="Y219" s="12"/>
    </row>
    <row r="220" spans="4:25" x14ac:dyDescent="0.2">
      <c r="D220" s="3"/>
      <c r="F220" s="5"/>
      <c r="H220" s="5"/>
      <c r="I220" s="5"/>
      <c r="K220" s="5"/>
      <c r="L220" s="5"/>
      <c r="N220" s="5"/>
      <c r="O220" s="5"/>
      <c r="Q220" s="5"/>
      <c r="R220" s="5"/>
      <c r="X220" s="5"/>
      <c r="Y220" s="12"/>
    </row>
    <row r="221" spans="4:25" x14ac:dyDescent="0.2">
      <c r="D221" s="3"/>
      <c r="F221" s="5"/>
      <c r="H221" s="5"/>
      <c r="I221" s="5"/>
      <c r="K221" s="5"/>
      <c r="L221" s="5"/>
      <c r="N221" s="5"/>
      <c r="O221" s="5"/>
      <c r="Q221" s="5"/>
      <c r="R221" s="5"/>
      <c r="X221" s="5"/>
      <c r="Y221" s="12"/>
    </row>
    <row r="222" spans="4:25" x14ac:dyDescent="0.2">
      <c r="D222" s="3"/>
      <c r="F222" s="5"/>
      <c r="H222" s="5"/>
      <c r="I222" s="5"/>
      <c r="K222" s="5"/>
      <c r="L222" s="5"/>
      <c r="N222" s="5"/>
      <c r="O222" s="5"/>
      <c r="Q222" s="5"/>
      <c r="R222" s="5"/>
      <c r="X222" s="5"/>
      <c r="Y222" s="12"/>
    </row>
    <row r="223" spans="4:25" x14ac:dyDescent="0.2">
      <c r="D223" s="3"/>
      <c r="F223" s="5"/>
      <c r="H223" s="5"/>
      <c r="I223" s="5"/>
      <c r="K223" s="5"/>
      <c r="L223" s="5"/>
      <c r="N223" s="5"/>
      <c r="O223" s="5"/>
      <c r="Q223" s="5"/>
      <c r="R223" s="5"/>
      <c r="X223" s="5"/>
      <c r="Y223" s="12"/>
    </row>
    <row r="224" spans="4:25" x14ac:dyDescent="0.2">
      <c r="D224" s="3"/>
      <c r="F224" s="5"/>
      <c r="H224" s="5"/>
      <c r="I224" s="5"/>
      <c r="K224" s="5"/>
      <c r="L224" s="5"/>
      <c r="N224" s="5"/>
      <c r="O224" s="5"/>
      <c r="Q224" s="5"/>
      <c r="R224" s="5"/>
      <c r="X224" s="5"/>
      <c r="Y224" s="12"/>
    </row>
    <row r="225" spans="4:25" x14ac:dyDescent="0.2">
      <c r="D225" s="3"/>
      <c r="F225" s="5"/>
      <c r="H225" s="5"/>
      <c r="I225" s="5"/>
      <c r="K225" s="5"/>
      <c r="L225" s="5"/>
      <c r="N225" s="5"/>
      <c r="O225" s="5"/>
      <c r="Q225" s="5"/>
      <c r="R225" s="5"/>
      <c r="X225" s="5"/>
      <c r="Y225" s="12"/>
    </row>
    <row r="226" spans="4:25" x14ac:dyDescent="0.2">
      <c r="D226" s="3"/>
      <c r="F226" s="5"/>
      <c r="H226" s="5"/>
      <c r="I226" s="5"/>
      <c r="K226" s="5"/>
      <c r="L226" s="5"/>
      <c r="N226" s="5"/>
      <c r="O226" s="5"/>
      <c r="Q226" s="5"/>
      <c r="R226" s="5"/>
      <c r="X226" s="5"/>
      <c r="Y226" s="12"/>
    </row>
    <row r="227" spans="4:25" x14ac:dyDescent="0.2">
      <c r="D227" s="3"/>
      <c r="F227" s="5"/>
      <c r="H227" s="5"/>
      <c r="I227" s="5"/>
      <c r="K227" s="5"/>
      <c r="L227" s="5"/>
      <c r="N227" s="5"/>
      <c r="O227" s="5"/>
      <c r="Q227" s="5"/>
      <c r="R227" s="5"/>
      <c r="X227" s="5"/>
      <c r="Y227" s="12"/>
    </row>
    <row r="228" spans="4:25" x14ac:dyDescent="0.2">
      <c r="D228" s="3"/>
      <c r="F228" s="5"/>
      <c r="H228" s="5"/>
      <c r="I228" s="5"/>
      <c r="K228" s="5"/>
      <c r="L228" s="5"/>
      <c r="N228" s="5"/>
      <c r="O228" s="5"/>
      <c r="Q228" s="5"/>
      <c r="R228" s="5"/>
      <c r="X228" s="5"/>
      <c r="Y228" s="12"/>
    </row>
    <row r="229" spans="4:25" x14ac:dyDescent="0.2">
      <c r="D229" s="3"/>
      <c r="F229" s="5"/>
      <c r="H229" s="5"/>
      <c r="I229" s="5"/>
      <c r="K229" s="5"/>
      <c r="L229" s="5"/>
      <c r="N229" s="5"/>
      <c r="O229" s="5"/>
      <c r="Q229" s="5"/>
      <c r="R229" s="5"/>
      <c r="X229" s="5"/>
      <c r="Y229" s="12"/>
    </row>
    <row r="230" spans="4:25" x14ac:dyDescent="0.2">
      <c r="D230" s="3"/>
      <c r="F230" s="5"/>
      <c r="H230" s="5"/>
      <c r="I230" s="5"/>
      <c r="K230" s="5"/>
      <c r="L230" s="5"/>
      <c r="N230" s="5"/>
      <c r="O230" s="5"/>
      <c r="Q230" s="5"/>
      <c r="R230" s="5"/>
      <c r="X230" s="5"/>
      <c r="Y230" s="12"/>
    </row>
    <row r="231" spans="4:25" x14ac:dyDescent="0.2">
      <c r="D231" s="3"/>
      <c r="F231" s="5"/>
      <c r="H231" s="5"/>
      <c r="I231" s="5"/>
      <c r="K231" s="5"/>
      <c r="L231" s="5"/>
      <c r="N231" s="5"/>
      <c r="O231" s="5"/>
      <c r="Q231" s="5"/>
      <c r="R231" s="5"/>
      <c r="X231" s="5"/>
      <c r="Y231" s="12"/>
    </row>
    <row r="232" spans="4:25" x14ac:dyDescent="0.2">
      <c r="D232" s="3"/>
      <c r="F232" s="5"/>
      <c r="H232" s="5"/>
      <c r="I232" s="5"/>
      <c r="K232" s="5"/>
      <c r="L232" s="5"/>
      <c r="N232" s="5"/>
      <c r="O232" s="5"/>
      <c r="Q232" s="5"/>
      <c r="R232" s="5"/>
      <c r="X232" s="5"/>
      <c r="Y232" s="12"/>
    </row>
    <row r="233" spans="4:25" x14ac:dyDescent="0.2">
      <c r="D233" s="3"/>
      <c r="F233" s="5"/>
      <c r="H233" s="5"/>
      <c r="I233" s="5"/>
      <c r="K233" s="5"/>
      <c r="L233" s="5"/>
      <c r="N233" s="5"/>
      <c r="O233" s="5"/>
      <c r="Q233" s="5"/>
      <c r="R233" s="5"/>
      <c r="X233" s="5"/>
      <c r="Y233" s="12"/>
    </row>
    <row r="234" spans="4:25" x14ac:dyDescent="0.2">
      <c r="D234" s="3"/>
      <c r="F234" s="5"/>
      <c r="H234" s="5"/>
      <c r="I234" s="5"/>
      <c r="K234" s="5"/>
      <c r="L234" s="5"/>
      <c r="N234" s="5"/>
      <c r="O234" s="5"/>
      <c r="Q234" s="5"/>
      <c r="R234" s="5"/>
      <c r="X234" s="5"/>
      <c r="Y234" s="12"/>
    </row>
    <row r="235" spans="4:25" x14ac:dyDescent="0.2">
      <c r="D235" s="3"/>
      <c r="F235" s="5"/>
      <c r="H235" s="5"/>
      <c r="I235" s="5"/>
      <c r="K235" s="5"/>
      <c r="L235" s="5"/>
      <c r="N235" s="5"/>
      <c r="O235" s="5"/>
      <c r="Q235" s="5"/>
      <c r="R235" s="5"/>
      <c r="X235" s="5"/>
      <c r="Y235" s="12"/>
    </row>
    <row r="236" spans="4:25" x14ac:dyDescent="0.2">
      <c r="D236" s="3"/>
      <c r="F236" s="5"/>
      <c r="H236" s="5"/>
      <c r="I236" s="5"/>
      <c r="K236" s="5"/>
      <c r="L236" s="5"/>
      <c r="N236" s="5"/>
      <c r="O236" s="5"/>
      <c r="Q236" s="5"/>
      <c r="R236" s="5"/>
      <c r="X236" s="5"/>
      <c r="Y236" s="12"/>
    </row>
    <row r="237" spans="4:25" x14ac:dyDescent="0.2">
      <c r="D237" s="3"/>
      <c r="F237" s="5"/>
      <c r="H237" s="5"/>
      <c r="I237" s="5"/>
      <c r="K237" s="5"/>
      <c r="L237" s="5"/>
      <c r="N237" s="5"/>
      <c r="O237" s="5"/>
      <c r="Q237" s="5"/>
      <c r="R237" s="5"/>
      <c r="X237" s="5"/>
      <c r="Y237" s="12"/>
    </row>
    <row r="238" spans="4:25" x14ac:dyDescent="0.2">
      <c r="D238" s="3"/>
      <c r="F238" s="5"/>
      <c r="H238" s="5"/>
      <c r="I238" s="5"/>
      <c r="K238" s="5"/>
      <c r="L238" s="5"/>
      <c r="N238" s="5"/>
      <c r="O238" s="5"/>
      <c r="Q238" s="5"/>
      <c r="R238" s="5"/>
      <c r="X238" s="5"/>
      <c r="Y238" s="12"/>
    </row>
    <row r="239" spans="4:25" x14ac:dyDescent="0.2">
      <c r="D239" s="3"/>
      <c r="F239" s="5"/>
      <c r="H239" s="5"/>
      <c r="I239" s="5"/>
      <c r="K239" s="5"/>
      <c r="L239" s="5"/>
      <c r="N239" s="5"/>
      <c r="O239" s="5"/>
      <c r="Q239" s="5"/>
      <c r="R239" s="5"/>
      <c r="X239" s="5"/>
      <c r="Y239" s="12"/>
    </row>
    <row r="240" spans="4:25" x14ac:dyDescent="0.2">
      <c r="D240" s="3"/>
      <c r="F240" s="5"/>
      <c r="H240" s="5"/>
      <c r="I240" s="5"/>
      <c r="K240" s="5"/>
      <c r="L240" s="5"/>
      <c r="N240" s="5"/>
      <c r="O240" s="5"/>
      <c r="Q240" s="5"/>
      <c r="R240" s="5"/>
      <c r="X240" s="5"/>
      <c r="Y240" s="12"/>
    </row>
    <row r="241" spans="4:25" x14ac:dyDescent="0.2">
      <c r="D241" s="3"/>
      <c r="F241" s="5"/>
      <c r="H241" s="5"/>
      <c r="I241" s="5"/>
      <c r="K241" s="5"/>
      <c r="L241" s="5"/>
      <c r="N241" s="5"/>
      <c r="O241" s="5"/>
      <c r="Q241" s="5"/>
      <c r="R241" s="5"/>
      <c r="X241" s="5"/>
      <c r="Y241" s="12"/>
    </row>
    <row r="242" spans="4:25" x14ac:dyDescent="0.2">
      <c r="D242" s="3"/>
      <c r="F242" s="5"/>
      <c r="H242" s="5"/>
      <c r="I242" s="5"/>
      <c r="K242" s="5"/>
      <c r="L242" s="5"/>
      <c r="N242" s="5"/>
      <c r="O242" s="5"/>
      <c r="Q242" s="5"/>
      <c r="R242" s="5"/>
      <c r="X242" s="5"/>
      <c r="Y242" s="12"/>
    </row>
    <row r="243" spans="4:25" x14ac:dyDescent="0.2">
      <c r="D243" s="3"/>
      <c r="F243" s="5"/>
      <c r="H243" s="5"/>
      <c r="I243" s="5"/>
      <c r="K243" s="5"/>
      <c r="L243" s="5"/>
      <c r="N243" s="5"/>
      <c r="O243" s="5"/>
      <c r="Q243" s="5"/>
      <c r="R243" s="5"/>
      <c r="X243" s="5"/>
      <c r="Y243" s="12"/>
    </row>
    <row r="244" spans="4:25" x14ac:dyDescent="0.2">
      <c r="D244" s="3"/>
      <c r="F244" s="5"/>
      <c r="H244" s="5"/>
      <c r="I244" s="5"/>
      <c r="K244" s="5"/>
      <c r="L244" s="5"/>
      <c r="N244" s="5"/>
      <c r="O244" s="5"/>
      <c r="Q244" s="5"/>
      <c r="R244" s="5"/>
      <c r="X244" s="5"/>
      <c r="Y244" s="12"/>
    </row>
    <row r="245" spans="4:25" x14ac:dyDescent="0.2">
      <c r="D245" s="3"/>
      <c r="F245" s="5"/>
      <c r="H245" s="5"/>
      <c r="I245" s="5"/>
      <c r="K245" s="5"/>
      <c r="L245" s="5"/>
      <c r="N245" s="5"/>
      <c r="O245" s="5"/>
      <c r="Q245" s="5"/>
      <c r="R245" s="5"/>
      <c r="X245" s="5"/>
      <c r="Y245" s="12"/>
    </row>
    <row r="246" spans="4:25" x14ac:dyDescent="0.2">
      <c r="D246" s="3"/>
      <c r="F246" s="5"/>
      <c r="H246" s="5"/>
      <c r="I246" s="5"/>
      <c r="K246" s="5"/>
      <c r="L246" s="5"/>
      <c r="N246" s="5"/>
      <c r="O246" s="5"/>
      <c r="Q246" s="5"/>
      <c r="R246" s="5"/>
      <c r="X246" s="5"/>
      <c r="Y246" s="12"/>
    </row>
    <row r="247" spans="4:25" x14ac:dyDescent="0.2">
      <c r="D247" s="3"/>
      <c r="F247" s="5"/>
      <c r="H247" s="5"/>
      <c r="I247" s="5"/>
      <c r="K247" s="5"/>
      <c r="L247" s="5"/>
      <c r="N247" s="5"/>
      <c r="O247" s="5"/>
      <c r="Q247" s="5"/>
      <c r="R247" s="5"/>
      <c r="X247" s="5"/>
      <c r="Y247" s="12"/>
    </row>
    <row r="248" spans="4:25" x14ac:dyDescent="0.2">
      <c r="D248" s="3"/>
      <c r="F248" s="5"/>
      <c r="H248" s="5"/>
      <c r="I248" s="5"/>
      <c r="K248" s="5"/>
      <c r="L248" s="5"/>
      <c r="N248" s="5"/>
      <c r="O248" s="5"/>
      <c r="Q248" s="5"/>
      <c r="R248" s="5"/>
      <c r="X248" s="5"/>
      <c r="Y248" s="12"/>
    </row>
    <row r="249" spans="4:25" x14ac:dyDescent="0.2">
      <c r="D249" s="3"/>
      <c r="F249" s="5"/>
      <c r="H249" s="5"/>
      <c r="I249" s="5"/>
      <c r="K249" s="5"/>
      <c r="L249" s="5"/>
      <c r="N249" s="5"/>
      <c r="O249" s="5"/>
      <c r="Q249" s="5"/>
      <c r="R249" s="5"/>
      <c r="X249" s="5"/>
      <c r="Y249" s="12"/>
    </row>
    <row r="250" spans="4:25" x14ac:dyDescent="0.2">
      <c r="D250" s="3"/>
      <c r="F250" s="5"/>
      <c r="H250" s="5"/>
      <c r="I250" s="5"/>
      <c r="K250" s="5"/>
      <c r="L250" s="5"/>
      <c r="N250" s="5"/>
      <c r="O250" s="5"/>
      <c r="Q250" s="5"/>
      <c r="R250" s="5"/>
      <c r="X250" s="5"/>
      <c r="Y250" s="12"/>
    </row>
    <row r="251" spans="4:25" x14ac:dyDescent="0.2">
      <c r="D251" s="3"/>
      <c r="F251" s="5"/>
      <c r="H251" s="5"/>
      <c r="I251" s="5"/>
      <c r="K251" s="5"/>
      <c r="L251" s="5"/>
      <c r="N251" s="5"/>
      <c r="O251" s="5"/>
      <c r="Q251" s="5"/>
      <c r="R251" s="5"/>
      <c r="X251" s="5"/>
      <c r="Y251" s="12"/>
    </row>
    <row r="252" spans="4:25" x14ac:dyDescent="0.2">
      <c r="D252" s="3"/>
      <c r="F252" s="5"/>
      <c r="H252" s="5"/>
      <c r="I252" s="5"/>
      <c r="K252" s="5"/>
      <c r="L252" s="5"/>
      <c r="N252" s="5"/>
      <c r="O252" s="5"/>
      <c r="Q252" s="5"/>
      <c r="R252" s="5"/>
      <c r="X252" s="5"/>
      <c r="Y252" s="12"/>
    </row>
    <row r="253" spans="4:25" x14ac:dyDescent="0.2">
      <c r="D253" s="3"/>
      <c r="F253" s="5"/>
      <c r="H253" s="5"/>
      <c r="I253" s="5"/>
      <c r="K253" s="5"/>
      <c r="L253" s="5"/>
      <c r="N253" s="5"/>
      <c r="O253" s="5"/>
      <c r="Q253" s="5"/>
      <c r="R253" s="5"/>
      <c r="X253" s="5"/>
      <c r="Y253" s="12"/>
    </row>
    <row r="254" spans="4:25" x14ac:dyDescent="0.2">
      <c r="D254" s="3"/>
      <c r="F254" s="5"/>
      <c r="H254" s="5"/>
      <c r="I254" s="5"/>
      <c r="K254" s="5"/>
      <c r="L254" s="5"/>
      <c r="N254" s="5"/>
      <c r="O254" s="5"/>
      <c r="Q254" s="5"/>
      <c r="R254" s="5"/>
      <c r="X254" s="5"/>
      <c r="Y254" s="12"/>
    </row>
    <row r="255" spans="4:25" x14ac:dyDescent="0.2">
      <c r="D255" s="3"/>
      <c r="F255" s="5"/>
      <c r="H255" s="5"/>
      <c r="I255" s="5"/>
      <c r="K255" s="5"/>
      <c r="L255" s="5"/>
      <c r="N255" s="5"/>
      <c r="O255" s="5"/>
      <c r="Q255" s="5"/>
      <c r="R255" s="5"/>
      <c r="X255" s="5"/>
      <c r="Y255" s="12"/>
    </row>
    <row r="256" spans="4:25" x14ac:dyDescent="0.2">
      <c r="D256" s="3"/>
      <c r="F256" s="5"/>
      <c r="H256" s="5"/>
      <c r="I256" s="5"/>
      <c r="K256" s="5"/>
      <c r="L256" s="5"/>
      <c r="N256" s="5"/>
      <c r="O256" s="5"/>
      <c r="Q256" s="5"/>
      <c r="R256" s="5"/>
      <c r="X256" s="5"/>
      <c r="Y256" s="12"/>
    </row>
    <row r="257" spans="4:25" x14ac:dyDescent="0.2">
      <c r="D257" s="3"/>
      <c r="F257" s="5"/>
      <c r="H257" s="5"/>
      <c r="I257" s="5"/>
      <c r="K257" s="5"/>
      <c r="L257" s="5"/>
      <c r="N257" s="5"/>
      <c r="O257" s="5"/>
      <c r="Q257" s="5"/>
      <c r="R257" s="5"/>
      <c r="X257" s="5"/>
      <c r="Y257" s="12"/>
    </row>
    <row r="258" spans="4:25" x14ac:dyDescent="0.2">
      <c r="D258" s="3"/>
      <c r="F258" s="5"/>
      <c r="H258" s="5"/>
      <c r="I258" s="5"/>
      <c r="K258" s="5"/>
      <c r="L258" s="5"/>
      <c r="N258" s="5"/>
      <c r="O258" s="5"/>
      <c r="Q258" s="5"/>
      <c r="R258" s="5"/>
      <c r="X258" s="5"/>
      <c r="Y258" s="12"/>
    </row>
    <row r="259" spans="4:25" x14ac:dyDescent="0.2">
      <c r="D259" s="3"/>
      <c r="F259" s="5"/>
      <c r="H259" s="5"/>
      <c r="I259" s="5"/>
      <c r="K259" s="5"/>
      <c r="L259" s="5"/>
      <c r="N259" s="5"/>
      <c r="O259" s="5"/>
      <c r="Q259" s="5"/>
      <c r="R259" s="5"/>
      <c r="X259" s="5"/>
      <c r="Y259" s="12"/>
    </row>
    <row r="260" spans="4:25" x14ac:dyDescent="0.2">
      <c r="D260" s="3"/>
      <c r="F260" s="5"/>
      <c r="H260" s="5"/>
      <c r="I260" s="5"/>
      <c r="K260" s="5"/>
      <c r="L260" s="5"/>
      <c r="N260" s="5"/>
      <c r="O260" s="5"/>
      <c r="Q260" s="5"/>
      <c r="R260" s="5"/>
      <c r="X260" s="5"/>
      <c r="Y260" s="12"/>
    </row>
    <row r="261" spans="4:25" x14ac:dyDescent="0.2">
      <c r="D261" s="3"/>
      <c r="F261" s="5"/>
      <c r="H261" s="5"/>
      <c r="I261" s="5"/>
      <c r="K261" s="5"/>
      <c r="L261" s="5"/>
      <c r="N261" s="5"/>
      <c r="O261" s="5"/>
      <c r="Q261" s="5"/>
      <c r="R261" s="5"/>
      <c r="X261" s="5"/>
      <c r="Y261" s="12"/>
    </row>
    <row r="262" spans="4:25" x14ac:dyDescent="0.2">
      <c r="D262" s="3"/>
      <c r="F262" s="5"/>
      <c r="H262" s="5"/>
      <c r="I262" s="5"/>
      <c r="K262" s="5"/>
      <c r="L262" s="5"/>
      <c r="N262" s="5"/>
      <c r="O262" s="5"/>
      <c r="Q262" s="5"/>
      <c r="R262" s="5"/>
      <c r="X262" s="5"/>
      <c r="Y262" s="12"/>
    </row>
    <row r="263" spans="4:25" x14ac:dyDescent="0.2">
      <c r="D263" s="3"/>
      <c r="F263" s="5"/>
      <c r="H263" s="5"/>
      <c r="I263" s="5"/>
      <c r="K263" s="5"/>
      <c r="L263" s="5"/>
      <c r="N263" s="5"/>
      <c r="O263" s="5"/>
      <c r="Q263" s="5"/>
      <c r="R263" s="5"/>
      <c r="X263" s="5"/>
      <c r="Y263" s="12"/>
    </row>
    <row r="264" spans="4:25" x14ac:dyDescent="0.2">
      <c r="D264" s="3"/>
      <c r="F264" s="5"/>
      <c r="H264" s="5"/>
      <c r="I264" s="5"/>
      <c r="K264" s="5"/>
      <c r="L264" s="5"/>
      <c r="N264" s="5"/>
      <c r="O264" s="5"/>
      <c r="Q264" s="5"/>
      <c r="R264" s="5"/>
      <c r="X264" s="5"/>
      <c r="Y264" s="12"/>
    </row>
    <row r="265" spans="4:25" x14ac:dyDescent="0.2">
      <c r="D265" s="3"/>
      <c r="F265" s="5"/>
      <c r="H265" s="5"/>
      <c r="I265" s="5"/>
      <c r="K265" s="5"/>
      <c r="L265" s="5"/>
      <c r="N265" s="5"/>
      <c r="O265" s="5"/>
      <c r="Q265" s="5"/>
      <c r="R265" s="5"/>
      <c r="X265" s="5"/>
      <c r="Y265" s="12"/>
    </row>
    <row r="266" spans="4:25" x14ac:dyDescent="0.2">
      <c r="D266" s="3"/>
      <c r="F266" s="5"/>
      <c r="H266" s="5"/>
      <c r="I266" s="5"/>
      <c r="K266" s="5"/>
      <c r="L266" s="5"/>
      <c r="N266" s="5"/>
      <c r="O266" s="5"/>
      <c r="Q266" s="5"/>
      <c r="R266" s="5"/>
      <c r="X266" s="5"/>
      <c r="Y266" s="12"/>
    </row>
    <row r="267" spans="4:25" x14ac:dyDescent="0.2">
      <c r="D267" s="3"/>
      <c r="F267" s="5"/>
      <c r="H267" s="5"/>
      <c r="I267" s="5"/>
      <c r="K267" s="5"/>
      <c r="L267" s="5"/>
      <c r="N267" s="5"/>
      <c r="O267" s="5"/>
      <c r="Q267" s="5"/>
      <c r="R267" s="5"/>
      <c r="X267" s="5"/>
      <c r="Y267" s="12"/>
    </row>
    <row r="268" spans="4:25" x14ac:dyDescent="0.2">
      <c r="D268" s="3"/>
      <c r="F268" s="5"/>
      <c r="H268" s="5"/>
      <c r="I268" s="5"/>
      <c r="K268" s="5"/>
      <c r="L268" s="5"/>
      <c r="N268" s="5"/>
      <c r="O268" s="5"/>
      <c r="Q268" s="5"/>
      <c r="R268" s="5"/>
      <c r="X268" s="5"/>
      <c r="Y268" s="12"/>
    </row>
    <row r="269" spans="4:25" x14ac:dyDescent="0.2">
      <c r="D269" s="3"/>
      <c r="F269" s="5"/>
      <c r="H269" s="5"/>
      <c r="I269" s="5"/>
      <c r="K269" s="5"/>
      <c r="L269" s="5"/>
      <c r="N269" s="5"/>
      <c r="O269" s="5"/>
      <c r="Q269" s="5"/>
      <c r="R269" s="5"/>
      <c r="X269" s="5"/>
      <c r="Y269" s="12"/>
    </row>
    <row r="270" spans="4:25" x14ac:dyDescent="0.2">
      <c r="D270" s="3"/>
      <c r="F270" s="5"/>
      <c r="H270" s="5"/>
      <c r="I270" s="5"/>
      <c r="K270" s="5"/>
      <c r="L270" s="5"/>
      <c r="N270" s="5"/>
      <c r="O270" s="5"/>
      <c r="Q270" s="5"/>
      <c r="R270" s="5"/>
      <c r="X270" s="5"/>
      <c r="Y270" s="12"/>
    </row>
    <row r="271" spans="4:25" x14ac:dyDescent="0.2">
      <c r="D271" s="3"/>
      <c r="F271" s="5"/>
      <c r="H271" s="5"/>
      <c r="I271" s="5"/>
      <c r="K271" s="5"/>
      <c r="L271" s="5"/>
      <c r="N271" s="5"/>
      <c r="O271" s="5"/>
      <c r="Q271" s="5"/>
      <c r="R271" s="5"/>
      <c r="X271" s="5"/>
      <c r="Y271" s="12"/>
    </row>
    <row r="272" spans="4:25" x14ac:dyDescent="0.2">
      <c r="D272" s="3"/>
      <c r="F272" s="5"/>
      <c r="H272" s="5"/>
      <c r="I272" s="5"/>
      <c r="K272" s="5"/>
      <c r="L272" s="5"/>
      <c r="N272" s="5"/>
      <c r="O272" s="5"/>
      <c r="Q272" s="5"/>
      <c r="R272" s="5"/>
      <c r="X272" s="5"/>
      <c r="Y272" s="12"/>
    </row>
    <row r="273" spans="4:25" x14ac:dyDescent="0.2">
      <c r="D273" s="3"/>
      <c r="F273" s="5"/>
      <c r="H273" s="5"/>
      <c r="I273" s="5"/>
      <c r="K273" s="5"/>
      <c r="L273" s="5"/>
      <c r="N273" s="5"/>
      <c r="O273" s="5"/>
      <c r="Q273" s="5"/>
      <c r="R273" s="5"/>
      <c r="X273" s="5"/>
      <c r="Y273" s="12"/>
    </row>
    <row r="274" spans="4:25" x14ac:dyDescent="0.2">
      <c r="D274" s="3"/>
      <c r="F274" s="5"/>
      <c r="H274" s="5"/>
      <c r="I274" s="5"/>
      <c r="K274" s="5"/>
      <c r="L274" s="5"/>
      <c r="N274" s="5"/>
      <c r="O274" s="5"/>
      <c r="Q274" s="5"/>
      <c r="R274" s="5"/>
      <c r="X274" s="5"/>
      <c r="Y274" s="12"/>
    </row>
    <row r="275" spans="4:25" x14ac:dyDescent="0.2">
      <c r="D275" s="3"/>
      <c r="F275" s="5"/>
      <c r="H275" s="5"/>
      <c r="I275" s="5"/>
      <c r="K275" s="5"/>
      <c r="L275" s="5"/>
      <c r="N275" s="5"/>
      <c r="O275" s="5"/>
      <c r="Q275" s="5"/>
      <c r="R275" s="5"/>
      <c r="X275" s="5"/>
      <c r="Y275" s="12"/>
    </row>
    <row r="276" spans="4:25" x14ac:dyDescent="0.2">
      <c r="D276" s="3"/>
      <c r="F276" s="5"/>
      <c r="H276" s="5"/>
      <c r="I276" s="5"/>
      <c r="K276" s="5"/>
      <c r="L276" s="5"/>
      <c r="N276" s="5"/>
      <c r="O276" s="5"/>
      <c r="Q276" s="5"/>
      <c r="R276" s="5"/>
      <c r="X276" s="5"/>
      <c r="Y276" s="12"/>
    </row>
    <row r="277" spans="4:25" x14ac:dyDescent="0.2">
      <c r="D277" s="3"/>
      <c r="F277" s="5"/>
      <c r="H277" s="5"/>
      <c r="I277" s="5"/>
      <c r="K277" s="5"/>
      <c r="L277" s="5"/>
      <c r="N277" s="5"/>
      <c r="O277" s="5"/>
      <c r="Q277" s="5"/>
      <c r="R277" s="5"/>
      <c r="X277" s="5"/>
      <c r="Y277" s="12"/>
    </row>
    <row r="278" spans="4:25" x14ac:dyDescent="0.2">
      <c r="D278" s="3"/>
      <c r="F278" s="5"/>
      <c r="H278" s="5"/>
      <c r="I278" s="5"/>
      <c r="K278" s="5"/>
      <c r="L278" s="5"/>
      <c r="N278" s="5"/>
      <c r="O278" s="5"/>
      <c r="Q278" s="5"/>
      <c r="R278" s="5"/>
      <c r="X278" s="5"/>
      <c r="Y278" s="12"/>
    </row>
    <row r="279" spans="4:25" x14ac:dyDescent="0.2">
      <c r="D279" s="3"/>
      <c r="F279" s="5"/>
      <c r="H279" s="5"/>
      <c r="I279" s="5"/>
      <c r="K279" s="5"/>
      <c r="L279" s="5"/>
      <c r="N279" s="5"/>
      <c r="O279" s="5"/>
      <c r="Q279" s="5"/>
      <c r="R279" s="5"/>
      <c r="X279" s="5"/>
      <c r="Y279" s="12"/>
    </row>
    <row r="280" spans="4:25" x14ac:dyDescent="0.2">
      <c r="D280" s="3"/>
      <c r="F280" s="5"/>
      <c r="H280" s="5"/>
      <c r="I280" s="5"/>
      <c r="K280" s="5"/>
      <c r="L280" s="5"/>
      <c r="N280" s="5"/>
      <c r="O280" s="5"/>
      <c r="Q280" s="5"/>
      <c r="R280" s="5"/>
      <c r="X280" s="5"/>
      <c r="Y280" s="12"/>
    </row>
    <row r="281" spans="4:25" x14ac:dyDescent="0.2">
      <c r="D281" s="3"/>
      <c r="F281" s="5"/>
      <c r="H281" s="5"/>
      <c r="I281" s="5"/>
      <c r="K281" s="5"/>
      <c r="L281" s="5"/>
      <c r="N281" s="5"/>
      <c r="O281" s="5"/>
      <c r="Q281" s="5"/>
      <c r="R281" s="5"/>
      <c r="X281" s="5"/>
      <c r="Y281" s="12"/>
    </row>
    <row r="282" spans="4:25" x14ac:dyDescent="0.2">
      <c r="D282" s="3"/>
      <c r="F282" s="5"/>
      <c r="H282" s="5"/>
      <c r="I282" s="5"/>
      <c r="K282" s="5"/>
      <c r="L282" s="5"/>
      <c r="N282" s="5"/>
      <c r="O282" s="5"/>
      <c r="Q282" s="5"/>
      <c r="R282" s="5"/>
      <c r="X282" s="5"/>
      <c r="Y282" s="12"/>
    </row>
    <row r="283" spans="4:25" x14ac:dyDescent="0.2">
      <c r="D283" s="3"/>
      <c r="F283" s="5"/>
      <c r="H283" s="5"/>
      <c r="I283" s="5"/>
      <c r="K283" s="5"/>
      <c r="L283" s="5"/>
      <c r="N283" s="5"/>
      <c r="O283" s="5"/>
      <c r="Q283" s="5"/>
      <c r="R283" s="5"/>
      <c r="X283" s="5"/>
      <c r="Y283" s="12"/>
    </row>
    <row r="284" spans="4:25" x14ac:dyDescent="0.2">
      <c r="D284" s="3"/>
      <c r="F284" s="5"/>
      <c r="H284" s="5"/>
      <c r="I284" s="5"/>
      <c r="K284" s="5"/>
      <c r="L284" s="5"/>
      <c r="N284" s="5"/>
      <c r="O284" s="5"/>
      <c r="Q284" s="5"/>
      <c r="R284" s="5"/>
      <c r="X284" s="5"/>
      <c r="Y284" s="12"/>
    </row>
    <row r="285" spans="4:25" x14ac:dyDescent="0.2">
      <c r="D285" s="3"/>
      <c r="F285" s="5"/>
      <c r="H285" s="5"/>
      <c r="I285" s="5"/>
      <c r="K285" s="5"/>
      <c r="L285" s="5"/>
      <c r="N285" s="5"/>
      <c r="O285" s="5"/>
      <c r="Q285" s="5"/>
      <c r="R285" s="5"/>
      <c r="X285" s="5"/>
      <c r="Y285" s="12"/>
    </row>
    <row r="286" spans="4:25" x14ac:dyDescent="0.2">
      <c r="D286" s="3"/>
      <c r="F286" s="5"/>
      <c r="H286" s="5"/>
      <c r="I286" s="5"/>
      <c r="K286" s="5"/>
      <c r="L286" s="5"/>
      <c r="N286" s="5"/>
      <c r="O286" s="5"/>
      <c r="Q286" s="5"/>
      <c r="R286" s="5"/>
      <c r="X286" s="5"/>
      <c r="Y286" s="12"/>
    </row>
    <row r="287" spans="4:25" x14ac:dyDescent="0.2">
      <c r="D287" s="3"/>
      <c r="F287" s="5"/>
      <c r="H287" s="5"/>
      <c r="I287" s="5"/>
      <c r="K287" s="5"/>
      <c r="L287" s="5"/>
      <c r="N287" s="5"/>
      <c r="O287" s="5"/>
      <c r="Q287" s="5"/>
      <c r="R287" s="5"/>
      <c r="X287" s="5"/>
      <c r="Y287" s="12"/>
    </row>
    <row r="288" spans="4:25" x14ac:dyDescent="0.2">
      <c r="D288" s="3"/>
      <c r="F288" s="5"/>
      <c r="H288" s="5"/>
      <c r="I288" s="5"/>
      <c r="K288" s="5"/>
      <c r="L288" s="5"/>
      <c r="N288" s="5"/>
      <c r="O288" s="5"/>
      <c r="Q288" s="5"/>
      <c r="R288" s="5"/>
      <c r="X288" s="5"/>
      <c r="Y288" s="12"/>
    </row>
    <row r="289" spans="4:25" x14ac:dyDescent="0.2">
      <c r="D289" s="3"/>
      <c r="F289" s="5"/>
      <c r="H289" s="5"/>
      <c r="I289" s="5"/>
      <c r="K289" s="5"/>
      <c r="L289" s="5"/>
      <c r="N289" s="5"/>
      <c r="O289" s="5"/>
      <c r="Q289" s="5"/>
      <c r="R289" s="5"/>
      <c r="X289" s="5"/>
      <c r="Y289" s="12"/>
    </row>
    <row r="290" spans="4:25" x14ac:dyDescent="0.2">
      <c r="D290" s="3"/>
      <c r="F290" s="5"/>
      <c r="H290" s="5"/>
      <c r="I290" s="5"/>
      <c r="K290" s="5"/>
      <c r="L290" s="5"/>
      <c r="N290" s="5"/>
      <c r="O290" s="5"/>
      <c r="Q290" s="5"/>
      <c r="R290" s="5"/>
      <c r="X290" s="5"/>
      <c r="Y290" s="12"/>
    </row>
    <row r="291" spans="4:25" x14ac:dyDescent="0.2">
      <c r="D291" s="3"/>
      <c r="F291" s="5"/>
      <c r="H291" s="5"/>
      <c r="I291" s="5"/>
      <c r="K291" s="5"/>
      <c r="L291" s="5"/>
      <c r="N291" s="5"/>
      <c r="O291" s="5"/>
      <c r="Q291" s="5"/>
      <c r="R291" s="5"/>
      <c r="X291" s="5"/>
      <c r="Y291" s="12"/>
    </row>
    <row r="292" spans="4:25" x14ac:dyDescent="0.2">
      <c r="D292" s="3"/>
      <c r="F292" s="5"/>
      <c r="H292" s="5"/>
      <c r="I292" s="5"/>
      <c r="K292" s="5"/>
      <c r="L292" s="5"/>
      <c r="N292" s="5"/>
      <c r="O292" s="5"/>
      <c r="Q292" s="5"/>
      <c r="R292" s="5"/>
      <c r="X292" s="5"/>
      <c r="Y292" s="12"/>
    </row>
    <row r="293" spans="4:25" x14ac:dyDescent="0.2">
      <c r="D293" s="3"/>
      <c r="F293" s="5"/>
      <c r="H293" s="5"/>
      <c r="I293" s="5"/>
      <c r="K293" s="5"/>
      <c r="L293" s="5"/>
      <c r="N293" s="5"/>
      <c r="O293" s="5"/>
      <c r="Q293" s="5"/>
      <c r="R293" s="5"/>
      <c r="X293" s="5"/>
      <c r="Y293" s="12"/>
    </row>
    <row r="294" spans="4:25" x14ac:dyDescent="0.2">
      <c r="D294" s="3"/>
      <c r="F294" s="5"/>
      <c r="H294" s="5"/>
      <c r="I294" s="5"/>
      <c r="K294" s="5"/>
      <c r="L294" s="5"/>
      <c r="N294" s="5"/>
      <c r="O294" s="5"/>
      <c r="Q294" s="5"/>
      <c r="R294" s="5"/>
      <c r="X294" s="5"/>
      <c r="Y294" s="12"/>
    </row>
    <row r="295" spans="4:25" x14ac:dyDescent="0.2">
      <c r="D295" s="3"/>
      <c r="F295" s="5"/>
      <c r="H295" s="5"/>
      <c r="I295" s="5"/>
      <c r="K295" s="5"/>
      <c r="L295" s="5"/>
      <c r="N295" s="5"/>
      <c r="O295" s="5"/>
      <c r="Q295" s="5"/>
      <c r="R295" s="5"/>
      <c r="X295" s="5"/>
      <c r="Y295" s="12"/>
    </row>
    <row r="296" spans="4:25" x14ac:dyDescent="0.2">
      <c r="D296" s="3"/>
      <c r="F296" s="5"/>
      <c r="H296" s="5"/>
      <c r="I296" s="5"/>
      <c r="K296" s="5"/>
      <c r="L296" s="5"/>
      <c r="N296" s="5"/>
      <c r="O296" s="5"/>
      <c r="Q296" s="5"/>
      <c r="R296" s="5"/>
      <c r="X296" s="5"/>
      <c r="Y296" s="12"/>
    </row>
    <row r="297" spans="4:25" x14ac:dyDescent="0.2">
      <c r="D297" s="3"/>
      <c r="F297" s="5"/>
      <c r="H297" s="5"/>
      <c r="I297" s="5"/>
      <c r="K297" s="5"/>
      <c r="L297" s="5"/>
      <c r="N297" s="5"/>
      <c r="O297" s="5"/>
      <c r="Q297" s="5"/>
      <c r="R297" s="5"/>
      <c r="X297" s="5"/>
      <c r="Y297" s="12"/>
    </row>
    <row r="298" spans="4:25" x14ac:dyDescent="0.2">
      <c r="D298" s="3"/>
      <c r="F298" s="5"/>
      <c r="H298" s="5"/>
      <c r="I298" s="5"/>
      <c r="K298" s="5"/>
      <c r="L298" s="5"/>
      <c r="N298" s="5"/>
      <c r="O298" s="5"/>
      <c r="Q298" s="5"/>
      <c r="R298" s="5"/>
      <c r="X298" s="5"/>
      <c r="Y298" s="12"/>
    </row>
    <row r="299" spans="4:25" x14ac:dyDescent="0.2">
      <c r="D299" s="3"/>
      <c r="F299" s="5"/>
      <c r="H299" s="5"/>
      <c r="I299" s="5"/>
      <c r="K299" s="5"/>
      <c r="L299" s="5"/>
      <c r="N299" s="5"/>
      <c r="O299" s="5"/>
      <c r="Q299" s="5"/>
      <c r="R299" s="5"/>
      <c r="X299" s="5"/>
      <c r="Y299" s="12"/>
    </row>
    <row r="300" spans="4:25" x14ac:dyDescent="0.2">
      <c r="D300" s="3"/>
      <c r="F300" s="5"/>
      <c r="H300" s="5"/>
      <c r="I300" s="5"/>
      <c r="K300" s="5"/>
      <c r="L300" s="5"/>
      <c r="N300" s="5"/>
      <c r="O300" s="5"/>
      <c r="Q300" s="5"/>
      <c r="R300" s="5"/>
      <c r="X300" s="5"/>
      <c r="Y300" s="12"/>
    </row>
    <row r="301" spans="4:25" x14ac:dyDescent="0.2">
      <c r="D301" s="3"/>
      <c r="F301" s="5"/>
      <c r="H301" s="5"/>
      <c r="I301" s="5"/>
      <c r="K301" s="5"/>
      <c r="L301" s="5"/>
      <c r="N301" s="5"/>
      <c r="O301" s="5"/>
      <c r="Q301" s="5"/>
      <c r="R301" s="5"/>
      <c r="X301" s="5"/>
      <c r="Y301" s="12"/>
    </row>
    <row r="302" spans="4:25" x14ac:dyDescent="0.2">
      <c r="D302" s="3"/>
      <c r="F302" s="5"/>
      <c r="H302" s="5"/>
      <c r="I302" s="5"/>
      <c r="K302" s="5"/>
      <c r="L302" s="5"/>
      <c r="N302" s="5"/>
      <c r="O302" s="5"/>
      <c r="Q302" s="5"/>
      <c r="R302" s="5"/>
      <c r="X302" s="5"/>
      <c r="Y302" s="12"/>
    </row>
    <row r="303" spans="4:25" x14ac:dyDescent="0.2">
      <c r="D303" s="3"/>
      <c r="F303" s="5"/>
      <c r="H303" s="5"/>
      <c r="I303" s="5"/>
      <c r="K303" s="5"/>
      <c r="L303" s="5"/>
      <c r="N303" s="5"/>
      <c r="O303" s="5"/>
      <c r="Q303" s="5"/>
      <c r="R303" s="5"/>
      <c r="X303" s="5"/>
      <c r="Y303" s="12"/>
    </row>
    <row r="304" spans="4:25" x14ac:dyDescent="0.2">
      <c r="D304" s="3"/>
      <c r="F304" s="5"/>
      <c r="H304" s="5"/>
      <c r="I304" s="5"/>
      <c r="K304" s="5"/>
      <c r="L304" s="5"/>
      <c r="N304" s="5"/>
      <c r="O304" s="5"/>
      <c r="Q304" s="5"/>
      <c r="R304" s="5"/>
      <c r="X304" s="5"/>
      <c r="Y304" s="12"/>
    </row>
    <row r="305" spans="4:25" x14ac:dyDescent="0.2">
      <c r="D305" s="3"/>
      <c r="F305" s="5"/>
      <c r="H305" s="5"/>
      <c r="I305" s="5"/>
      <c r="K305" s="5"/>
      <c r="L305" s="5"/>
      <c r="N305" s="5"/>
      <c r="O305" s="5"/>
      <c r="Q305" s="5"/>
      <c r="R305" s="5"/>
      <c r="X305" s="5"/>
      <c r="Y305" s="12"/>
    </row>
    <row r="306" spans="4:25" x14ac:dyDescent="0.2">
      <c r="D306" s="3"/>
      <c r="F306" s="5"/>
      <c r="H306" s="5"/>
      <c r="I306" s="5"/>
      <c r="K306" s="5"/>
      <c r="L306" s="5"/>
      <c r="N306" s="5"/>
      <c r="O306" s="5"/>
      <c r="Q306" s="5"/>
      <c r="R306" s="5"/>
      <c r="X306" s="5"/>
      <c r="Y306" s="12"/>
    </row>
    <row r="307" spans="4:25" x14ac:dyDescent="0.2">
      <c r="D307" s="3"/>
      <c r="F307" s="5"/>
      <c r="H307" s="5"/>
      <c r="I307" s="5"/>
      <c r="K307" s="5"/>
      <c r="L307" s="5"/>
      <c r="N307" s="5"/>
      <c r="O307" s="5"/>
      <c r="Q307" s="5"/>
      <c r="R307" s="5"/>
      <c r="X307" s="5"/>
      <c r="Y307" s="12"/>
    </row>
    <row r="308" spans="4:25" x14ac:dyDescent="0.2">
      <c r="D308" s="3"/>
      <c r="F308" s="5"/>
      <c r="H308" s="5"/>
      <c r="I308" s="5"/>
      <c r="K308" s="5"/>
      <c r="L308" s="5"/>
      <c r="N308" s="5"/>
      <c r="O308" s="5"/>
      <c r="Q308" s="5"/>
      <c r="R308" s="5"/>
      <c r="X308" s="5"/>
      <c r="Y308" s="12"/>
    </row>
    <row r="309" spans="4:25" x14ac:dyDescent="0.2">
      <c r="D309" s="3"/>
      <c r="F309" s="5"/>
      <c r="H309" s="5"/>
      <c r="I309" s="5"/>
      <c r="K309" s="5"/>
      <c r="L309" s="5"/>
      <c r="N309" s="5"/>
      <c r="O309" s="5"/>
      <c r="Q309" s="5"/>
      <c r="R309" s="5"/>
      <c r="X309" s="5"/>
      <c r="Y309" s="12"/>
    </row>
    <row r="310" spans="4:25" x14ac:dyDescent="0.2">
      <c r="D310" s="3"/>
      <c r="F310" s="5"/>
      <c r="H310" s="5"/>
      <c r="I310" s="5"/>
      <c r="K310" s="5"/>
      <c r="L310" s="5"/>
      <c r="N310" s="5"/>
      <c r="O310" s="5"/>
      <c r="Q310" s="5"/>
      <c r="R310" s="5"/>
      <c r="X310" s="5"/>
      <c r="Y310" s="12"/>
    </row>
    <row r="311" spans="4:25" x14ac:dyDescent="0.2">
      <c r="D311" s="3"/>
      <c r="F311" s="5"/>
      <c r="H311" s="5"/>
      <c r="I311" s="5"/>
      <c r="K311" s="5"/>
      <c r="L311" s="5"/>
      <c r="N311" s="5"/>
      <c r="O311" s="5"/>
      <c r="Q311" s="5"/>
      <c r="R311" s="5"/>
      <c r="X311" s="5"/>
      <c r="Y311" s="12"/>
    </row>
    <row r="312" spans="4:25" x14ac:dyDescent="0.2">
      <c r="D312" s="3"/>
      <c r="F312" s="5"/>
      <c r="H312" s="5"/>
      <c r="I312" s="5"/>
      <c r="K312" s="5"/>
      <c r="L312" s="5"/>
      <c r="N312" s="5"/>
      <c r="O312" s="5"/>
      <c r="Q312" s="5"/>
      <c r="R312" s="5"/>
      <c r="X312" s="5"/>
      <c r="Y312" s="12"/>
    </row>
    <row r="313" spans="4:25" x14ac:dyDescent="0.2">
      <c r="D313" s="3"/>
      <c r="F313" s="5"/>
      <c r="H313" s="5"/>
      <c r="I313" s="5"/>
      <c r="K313" s="5"/>
      <c r="L313" s="5"/>
      <c r="N313" s="5"/>
      <c r="O313" s="5"/>
      <c r="Q313" s="5"/>
      <c r="R313" s="5"/>
      <c r="X313" s="5"/>
      <c r="Y313" s="12"/>
    </row>
    <row r="314" spans="4:25" x14ac:dyDescent="0.2">
      <c r="D314" s="3"/>
      <c r="F314" s="5"/>
      <c r="H314" s="5"/>
      <c r="I314" s="5"/>
      <c r="K314" s="5"/>
      <c r="L314" s="5"/>
      <c r="N314" s="5"/>
      <c r="O314" s="5"/>
      <c r="Q314" s="5"/>
      <c r="R314" s="5"/>
      <c r="X314" s="5"/>
      <c r="Y314" s="12"/>
    </row>
    <row r="315" spans="4:25" x14ac:dyDescent="0.2">
      <c r="D315" s="3"/>
      <c r="F315" s="5"/>
      <c r="H315" s="5"/>
      <c r="I315" s="5"/>
      <c r="K315" s="5"/>
      <c r="L315" s="5"/>
      <c r="N315" s="5"/>
      <c r="O315" s="5"/>
      <c r="Q315" s="5"/>
      <c r="R315" s="5"/>
      <c r="X315" s="5"/>
      <c r="Y315" s="12"/>
    </row>
    <row r="316" spans="4:25" x14ac:dyDescent="0.2">
      <c r="D316" s="3"/>
      <c r="F316" s="5"/>
      <c r="H316" s="5"/>
      <c r="I316" s="5"/>
      <c r="K316" s="5"/>
      <c r="L316" s="5"/>
      <c r="N316" s="5"/>
      <c r="O316" s="5"/>
      <c r="Q316" s="5"/>
      <c r="R316" s="5"/>
      <c r="X316" s="5"/>
      <c r="Y316" s="12"/>
    </row>
    <row r="317" spans="4:25" x14ac:dyDescent="0.2">
      <c r="D317" s="3"/>
      <c r="F317" s="5"/>
      <c r="H317" s="5"/>
      <c r="I317" s="5"/>
      <c r="K317" s="5"/>
      <c r="L317" s="5"/>
      <c r="N317" s="5"/>
      <c r="O317" s="5"/>
      <c r="Q317" s="5"/>
      <c r="R317" s="5"/>
      <c r="X317" s="5"/>
      <c r="Y317" s="12"/>
    </row>
    <row r="318" spans="4:25" x14ac:dyDescent="0.2">
      <c r="D318" s="3"/>
      <c r="F318" s="5"/>
      <c r="H318" s="5"/>
      <c r="I318" s="5"/>
      <c r="K318" s="5"/>
      <c r="L318" s="5"/>
      <c r="N318" s="5"/>
      <c r="O318" s="5"/>
      <c r="Q318" s="5"/>
      <c r="R318" s="5"/>
      <c r="X318" s="5"/>
      <c r="Y318" s="12"/>
    </row>
    <row r="319" spans="4:25" x14ac:dyDescent="0.2">
      <c r="D319" s="3"/>
      <c r="F319" s="5"/>
      <c r="H319" s="5"/>
      <c r="I319" s="5"/>
      <c r="K319" s="5"/>
      <c r="L319" s="5"/>
      <c r="N319" s="5"/>
      <c r="O319" s="5"/>
      <c r="Q319" s="5"/>
      <c r="R319" s="5"/>
      <c r="X319" s="5"/>
      <c r="Y319" s="12"/>
    </row>
    <row r="320" spans="4:25" x14ac:dyDescent="0.2">
      <c r="D320" s="3"/>
      <c r="F320" s="5"/>
      <c r="H320" s="5"/>
      <c r="I320" s="5"/>
      <c r="K320" s="5"/>
      <c r="L320" s="5"/>
      <c r="N320" s="5"/>
      <c r="O320" s="5"/>
      <c r="Q320" s="5"/>
      <c r="R320" s="5"/>
      <c r="X320" s="5"/>
      <c r="Y320" s="12"/>
    </row>
    <row r="321" spans="4:25" x14ac:dyDescent="0.2">
      <c r="D321" s="3"/>
      <c r="F321" s="5"/>
      <c r="H321" s="5"/>
      <c r="I321" s="5"/>
      <c r="K321" s="5"/>
      <c r="L321" s="5"/>
      <c r="N321" s="5"/>
      <c r="O321" s="5"/>
      <c r="Q321" s="5"/>
      <c r="R321" s="5"/>
      <c r="X321" s="5"/>
      <c r="Y321" s="12"/>
    </row>
    <row r="322" spans="4:25" x14ac:dyDescent="0.2">
      <c r="D322" s="3"/>
      <c r="F322" s="5"/>
      <c r="H322" s="5"/>
      <c r="I322" s="5"/>
      <c r="K322" s="5"/>
      <c r="L322" s="5"/>
      <c r="N322" s="5"/>
      <c r="O322" s="5"/>
      <c r="Q322" s="5"/>
      <c r="R322" s="5"/>
      <c r="X322" s="5"/>
      <c r="Y322" s="12"/>
    </row>
    <row r="323" spans="4:25" x14ac:dyDescent="0.2">
      <c r="D323" s="3"/>
      <c r="F323" s="5"/>
      <c r="H323" s="5"/>
      <c r="I323" s="5"/>
      <c r="K323" s="5"/>
      <c r="L323" s="5"/>
      <c r="N323" s="5"/>
      <c r="O323" s="5"/>
      <c r="Q323" s="5"/>
      <c r="R323" s="5"/>
      <c r="X323" s="5"/>
      <c r="Y323" s="12"/>
    </row>
    <row r="324" spans="4:25" x14ac:dyDescent="0.2">
      <c r="D324" s="3"/>
      <c r="F324" s="5"/>
      <c r="H324" s="5"/>
      <c r="I324" s="5"/>
      <c r="K324" s="5"/>
      <c r="L324" s="5"/>
      <c r="N324" s="5"/>
      <c r="O324" s="5"/>
      <c r="Q324" s="5"/>
      <c r="R324" s="5"/>
      <c r="X324" s="5"/>
      <c r="Y324" s="12"/>
    </row>
    <row r="325" spans="4:25" x14ac:dyDescent="0.2">
      <c r="D325" s="3"/>
      <c r="F325" s="5"/>
      <c r="H325" s="5"/>
      <c r="I325" s="5"/>
      <c r="K325" s="5"/>
      <c r="L325" s="5"/>
      <c r="N325" s="5"/>
      <c r="O325" s="5"/>
      <c r="Q325" s="5"/>
      <c r="R325" s="5"/>
      <c r="X325" s="5"/>
      <c r="Y325" s="12"/>
    </row>
    <row r="326" spans="4:25" x14ac:dyDescent="0.2">
      <c r="D326" s="3"/>
      <c r="F326" s="5"/>
      <c r="H326" s="5"/>
      <c r="I326" s="5"/>
      <c r="K326" s="5"/>
      <c r="L326" s="5"/>
      <c r="N326" s="5"/>
      <c r="O326" s="5"/>
      <c r="Q326" s="5"/>
      <c r="R326" s="5"/>
      <c r="X326" s="5"/>
      <c r="Y326" s="12"/>
    </row>
    <row r="327" spans="4:25" x14ac:dyDescent="0.2">
      <c r="D327" s="3"/>
      <c r="F327" s="5"/>
      <c r="H327" s="5"/>
      <c r="I327" s="5"/>
      <c r="K327" s="5"/>
      <c r="L327" s="5"/>
      <c r="N327" s="5"/>
      <c r="O327" s="5"/>
      <c r="Q327" s="5"/>
      <c r="R327" s="5"/>
      <c r="X327" s="5"/>
      <c r="Y327" s="12"/>
    </row>
    <row r="328" spans="4:25" x14ac:dyDescent="0.2">
      <c r="D328" s="3"/>
      <c r="F328" s="5"/>
      <c r="H328" s="5"/>
      <c r="I328" s="5"/>
      <c r="K328" s="5"/>
      <c r="L328" s="5"/>
      <c r="N328" s="5"/>
      <c r="O328" s="5"/>
      <c r="Q328" s="5"/>
      <c r="R328" s="5"/>
      <c r="X328" s="5"/>
      <c r="Y328" s="12"/>
    </row>
    <row r="329" spans="4:25" x14ac:dyDescent="0.2">
      <c r="D329" s="3"/>
      <c r="F329" s="5"/>
      <c r="H329" s="5"/>
      <c r="I329" s="5"/>
      <c r="K329" s="5"/>
      <c r="L329" s="5"/>
      <c r="N329" s="5"/>
      <c r="O329" s="5"/>
      <c r="Q329" s="5"/>
      <c r="R329" s="5"/>
      <c r="X329" s="5"/>
      <c r="Y329" s="12"/>
    </row>
    <row r="330" spans="4:25" x14ac:dyDescent="0.2">
      <c r="D330" s="3"/>
      <c r="F330" s="5"/>
      <c r="H330" s="5"/>
      <c r="I330" s="5"/>
      <c r="K330" s="5"/>
      <c r="L330" s="5"/>
      <c r="N330" s="5"/>
      <c r="O330" s="5"/>
      <c r="Q330" s="5"/>
      <c r="R330" s="5"/>
      <c r="X330" s="5"/>
      <c r="Y330" s="12"/>
    </row>
    <row r="331" spans="4:25" x14ac:dyDescent="0.2">
      <c r="D331" s="3"/>
      <c r="F331" s="5"/>
      <c r="H331" s="5"/>
      <c r="I331" s="5"/>
      <c r="K331" s="5"/>
      <c r="L331" s="5"/>
      <c r="N331" s="5"/>
      <c r="O331" s="5"/>
      <c r="Q331" s="5"/>
      <c r="R331" s="5"/>
      <c r="X331" s="5"/>
      <c r="Y331" s="12"/>
    </row>
    <row r="332" spans="4:25" x14ac:dyDescent="0.2">
      <c r="D332" s="3"/>
      <c r="F332" s="5"/>
      <c r="H332" s="5"/>
      <c r="I332" s="5"/>
      <c r="K332" s="5"/>
      <c r="L332" s="5"/>
      <c r="N332" s="5"/>
      <c r="O332" s="5"/>
      <c r="Q332" s="5"/>
      <c r="R332" s="5"/>
      <c r="X332" s="5"/>
      <c r="Y332" s="12"/>
    </row>
    <row r="333" spans="4:25" x14ac:dyDescent="0.2">
      <c r="D333" s="3"/>
      <c r="F333" s="5"/>
      <c r="H333" s="5"/>
      <c r="I333" s="5"/>
      <c r="K333" s="5"/>
      <c r="L333" s="5"/>
      <c r="N333" s="5"/>
      <c r="O333" s="5"/>
      <c r="Q333" s="5"/>
      <c r="R333" s="5"/>
      <c r="X333" s="5"/>
      <c r="Y333" s="12"/>
    </row>
    <row r="334" spans="4:25" x14ac:dyDescent="0.2">
      <c r="D334" s="3"/>
      <c r="F334" s="5"/>
      <c r="H334" s="5"/>
      <c r="I334" s="5"/>
      <c r="K334" s="5"/>
      <c r="L334" s="5"/>
      <c r="N334" s="5"/>
      <c r="O334" s="5"/>
      <c r="Q334" s="5"/>
      <c r="R334" s="5"/>
      <c r="X334" s="5"/>
      <c r="Y334" s="12"/>
    </row>
    <row r="335" spans="4:25" x14ac:dyDescent="0.2">
      <c r="D335" s="3"/>
      <c r="F335" s="5"/>
      <c r="H335" s="5"/>
      <c r="I335" s="5"/>
      <c r="K335" s="5"/>
      <c r="L335" s="5"/>
      <c r="N335" s="5"/>
      <c r="O335" s="5"/>
      <c r="Q335" s="5"/>
      <c r="R335" s="5"/>
      <c r="X335" s="5"/>
      <c r="Y335" s="12"/>
    </row>
    <row r="336" spans="4:25" x14ac:dyDescent="0.2">
      <c r="D336" s="3"/>
      <c r="F336" s="5"/>
      <c r="H336" s="5"/>
      <c r="I336" s="5"/>
      <c r="K336" s="5"/>
      <c r="L336" s="5"/>
      <c r="N336" s="5"/>
      <c r="O336" s="5"/>
      <c r="Q336" s="5"/>
      <c r="R336" s="5"/>
      <c r="X336" s="5"/>
      <c r="Y336" s="12"/>
    </row>
    <row r="337" spans="4:25" x14ac:dyDescent="0.2">
      <c r="D337" s="3"/>
      <c r="F337" s="5"/>
      <c r="H337" s="5"/>
      <c r="I337" s="5"/>
      <c r="K337" s="5"/>
      <c r="L337" s="5"/>
      <c r="N337" s="5"/>
      <c r="O337" s="5"/>
      <c r="Q337" s="5"/>
      <c r="R337" s="5"/>
      <c r="X337" s="5"/>
      <c r="Y337" s="12"/>
    </row>
    <row r="338" spans="4:25" x14ac:dyDescent="0.2">
      <c r="D338" s="3"/>
      <c r="F338" s="5"/>
      <c r="H338" s="5"/>
      <c r="I338" s="5"/>
      <c r="K338" s="5"/>
      <c r="L338" s="5"/>
      <c r="N338" s="5"/>
      <c r="O338" s="5"/>
      <c r="Q338" s="5"/>
      <c r="R338" s="5"/>
      <c r="X338" s="5"/>
      <c r="Y338" s="12"/>
    </row>
    <row r="339" spans="4:25" x14ac:dyDescent="0.2">
      <c r="D339" s="3"/>
      <c r="F339" s="5"/>
      <c r="H339" s="5"/>
      <c r="I339" s="5"/>
      <c r="K339" s="5"/>
      <c r="L339" s="5"/>
      <c r="N339" s="5"/>
      <c r="O339" s="5"/>
      <c r="Q339" s="5"/>
      <c r="R339" s="5"/>
      <c r="X339" s="5"/>
      <c r="Y339" s="12"/>
    </row>
    <row r="340" spans="4:25" x14ac:dyDescent="0.2">
      <c r="D340" s="3"/>
      <c r="F340" s="5"/>
      <c r="H340" s="5"/>
      <c r="I340" s="5"/>
      <c r="K340" s="5"/>
      <c r="L340" s="5"/>
      <c r="N340" s="5"/>
      <c r="O340" s="5"/>
      <c r="Q340" s="5"/>
      <c r="R340" s="5"/>
      <c r="X340" s="5"/>
      <c r="Y340" s="12"/>
    </row>
    <row r="341" spans="4:25" x14ac:dyDescent="0.2">
      <c r="D341" s="3"/>
      <c r="F341" s="5"/>
      <c r="H341" s="5"/>
      <c r="I341" s="5"/>
      <c r="K341" s="5"/>
      <c r="L341" s="5"/>
      <c r="N341" s="5"/>
      <c r="O341" s="5"/>
      <c r="Q341" s="5"/>
      <c r="R341" s="5"/>
      <c r="X341" s="5"/>
      <c r="Y341" s="12"/>
    </row>
    <row r="342" spans="4:25" x14ac:dyDescent="0.2">
      <c r="D342" s="3"/>
      <c r="F342" s="5"/>
      <c r="H342" s="5"/>
      <c r="I342" s="5"/>
      <c r="K342" s="5"/>
      <c r="L342" s="5"/>
      <c r="N342" s="5"/>
      <c r="O342" s="5"/>
      <c r="Q342" s="5"/>
      <c r="R342" s="5"/>
      <c r="X342" s="5"/>
      <c r="Y342" s="12"/>
    </row>
    <row r="343" spans="4:25" x14ac:dyDescent="0.2">
      <c r="D343" s="3"/>
      <c r="F343" s="5"/>
      <c r="H343" s="5"/>
      <c r="I343" s="5"/>
      <c r="K343" s="5"/>
      <c r="L343" s="5"/>
      <c r="N343" s="5"/>
      <c r="O343" s="5"/>
      <c r="Q343" s="5"/>
      <c r="R343" s="5"/>
      <c r="X343" s="5"/>
      <c r="Y343" s="12"/>
    </row>
    <row r="344" spans="4:25" x14ac:dyDescent="0.2">
      <c r="D344" s="3"/>
      <c r="F344" s="5"/>
      <c r="H344" s="5"/>
      <c r="I344" s="5"/>
      <c r="K344" s="5"/>
      <c r="L344" s="5"/>
      <c r="N344" s="5"/>
      <c r="O344" s="5"/>
      <c r="Q344" s="5"/>
      <c r="R344" s="5"/>
      <c r="X344" s="5"/>
      <c r="Y344" s="12"/>
    </row>
    <row r="345" spans="4:25" x14ac:dyDescent="0.2">
      <c r="D345" s="3"/>
      <c r="F345" s="5"/>
      <c r="H345" s="5"/>
      <c r="I345" s="5"/>
      <c r="K345" s="5"/>
      <c r="L345" s="5"/>
      <c r="N345" s="5"/>
      <c r="O345" s="5"/>
      <c r="Q345" s="5"/>
      <c r="R345" s="5"/>
      <c r="X345" s="5"/>
      <c r="Y345" s="12"/>
    </row>
    <row r="346" spans="4:25" x14ac:dyDescent="0.2">
      <c r="D346" s="3"/>
      <c r="F346" s="5"/>
      <c r="H346" s="5"/>
      <c r="I346" s="5"/>
      <c r="K346" s="5"/>
      <c r="L346" s="5"/>
      <c r="N346" s="5"/>
      <c r="O346" s="5"/>
      <c r="Q346" s="5"/>
      <c r="R346" s="5"/>
      <c r="X346" s="5"/>
      <c r="Y346" s="12"/>
    </row>
    <row r="347" spans="4:25" x14ac:dyDescent="0.2">
      <c r="D347" s="3"/>
      <c r="F347" s="5"/>
      <c r="H347" s="5"/>
      <c r="I347" s="5"/>
      <c r="K347" s="5"/>
      <c r="L347" s="5"/>
      <c r="N347" s="5"/>
      <c r="O347" s="5"/>
      <c r="Q347" s="5"/>
      <c r="R347" s="5"/>
      <c r="X347" s="5"/>
      <c r="Y347" s="12"/>
    </row>
    <row r="348" spans="4:25" x14ac:dyDescent="0.2">
      <c r="D348" s="3"/>
      <c r="F348" s="5"/>
      <c r="H348" s="5"/>
      <c r="I348" s="5"/>
      <c r="K348" s="5"/>
      <c r="L348" s="5"/>
      <c r="N348" s="5"/>
      <c r="O348" s="5"/>
      <c r="Q348" s="5"/>
      <c r="R348" s="5"/>
      <c r="X348" s="5"/>
      <c r="Y348" s="12"/>
    </row>
    <row r="349" spans="4:25" x14ac:dyDescent="0.2">
      <c r="D349" s="3"/>
      <c r="F349" s="5"/>
      <c r="H349" s="5"/>
      <c r="I349" s="5"/>
      <c r="K349" s="5"/>
      <c r="L349" s="5"/>
      <c r="N349" s="5"/>
      <c r="O349" s="5"/>
      <c r="Q349" s="5"/>
      <c r="R349" s="5"/>
      <c r="X349" s="5"/>
      <c r="Y349" s="12"/>
    </row>
    <row r="350" spans="4:25" x14ac:dyDescent="0.2">
      <c r="D350" s="3"/>
      <c r="F350" s="5"/>
      <c r="H350" s="5"/>
      <c r="I350" s="5"/>
      <c r="K350" s="5"/>
      <c r="L350" s="5"/>
      <c r="N350" s="5"/>
      <c r="O350" s="5"/>
      <c r="Q350" s="5"/>
      <c r="R350" s="5"/>
      <c r="X350" s="5"/>
      <c r="Y350" s="12"/>
    </row>
    <row r="351" spans="4:25" x14ac:dyDescent="0.2">
      <c r="D351" s="3"/>
      <c r="F351" s="5"/>
      <c r="H351" s="5"/>
      <c r="I351" s="5"/>
      <c r="K351" s="5"/>
      <c r="L351" s="5"/>
      <c r="N351" s="5"/>
      <c r="O351" s="5"/>
      <c r="Q351" s="5"/>
      <c r="R351" s="5"/>
      <c r="X351" s="5"/>
      <c r="Y351" s="12"/>
    </row>
    <row r="352" spans="4:25" x14ac:dyDescent="0.2">
      <c r="D352" s="3"/>
      <c r="F352" s="5"/>
      <c r="H352" s="5"/>
      <c r="I352" s="5"/>
      <c r="K352" s="5"/>
      <c r="L352" s="5"/>
      <c r="N352" s="5"/>
      <c r="O352" s="5"/>
      <c r="Q352" s="5"/>
      <c r="R352" s="5"/>
      <c r="X352" s="5"/>
      <c r="Y352" s="12"/>
    </row>
    <row r="353" spans="4:25" x14ac:dyDescent="0.2">
      <c r="D353" s="3"/>
      <c r="F353" s="5"/>
      <c r="H353" s="5"/>
      <c r="I353" s="5"/>
      <c r="K353" s="5"/>
      <c r="L353" s="5"/>
      <c r="N353" s="5"/>
      <c r="O353" s="5"/>
      <c r="Q353" s="5"/>
      <c r="R353" s="5"/>
      <c r="X353" s="5"/>
      <c r="Y353" s="12"/>
    </row>
    <row r="354" spans="4:25" x14ac:dyDescent="0.2">
      <c r="D354" s="3"/>
      <c r="F354" s="5"/>
      <c r="H354" s="5"/>
      <c r="I354" s="5"/>
      <c r="K354" s="5"/>
      <c r="L354" s="5"/>
      <c r="N354" s="5"/>
      <c r="O354" s="5"/>
      <c r="Q354" s="5"/>
      <c r="R354" s="5"/>
      <c r="X354" s="5"/>
      <c r="Y354" s="12"/>
    </row>
    <row r="355" spans="4:25" x14ac:dyDescent="0.2">
      <c r="D355" s="3"/>
      <c r="F355" s="5"/>
      <c r="H355" s="5"/>
      <c r="I355" s="5"/>
      <c r="K355" s="5"/>
      <c r="L355" s="5"/>
      <c r="N355" s="5"/>
      <c r="O355" s="5"/>
      <c r="Q355" s="5"/>
      <c r="R355" s="5"/>
      <c r="X355" s="5"/>
      <c r="Y355" s="12"/>
    </row>
    <row r="356" spans="4:25" x14ac:dyDescent="0.2">
      <c r="D356" s="3"/>
      <c r="F356" s="5"/>
      <c r="H356" s="5"/>
      <c r="I356" s="5"/>
      <c r="K356" s="5"/>
      <c r="L356" s="5"/>
      <c r="N356" s="5"/>
      <c r="O356" s="5"/>
      <c r="Q356" s="5"/>
      <c r="R356" s="5"/>
      <c r="X356" s="5"/>
      <c r="Y356" s="12"/>
    </row>
    <row r="357" spans="4:25" x14ac:dyDescent="0.2">
      <c r="D357" s="3"/>
      <c r="F357" s="5"/>
      <c r="H357" s="5"/>
      <c r="I357" s="5"/>
      <c r="K357" s="5"/>
      <c r="L357" s="5"/>
      <c r="N357" s="5"/>
      <c r="O357" s="5"/>
      <c r="Q357" s="5"/>
      <c r="R357" s="5"/>
      <c r="X357" s="5"/>
      <c r="Y357" s="12"/>
    </row>
    <row r="358" spans="4:25" x14ac:dyDescent="0.2">
      <c r="D358" s="3"/>
      <c r="F358" s="5"/>
      <c r="H358" s="5"/>
      <c r="I358" s="5"/>
      <c r="K358" s="5"/>
      <c r="L358" s="5"/>
      <c r="N358" s="5"/>
      <c r="O358" s="5"/>
      <c r="Q358" s="5"/>
      <c r="R358" s="5"/>
      <c r="X358" s="5"/>
      <c r="Y358" s="12"/>
    </row>
    <row r="359" spans="4:25" x14ac:dyDescent="0.2">
      <c r="D359" s="3"/>
      <c r="F359" s="5"/>
      <c r="H359" s="5"/>
      <c r="I359" s="5"/>
      <c r="K359" s="5"/>
      <c r="L359" s="5"/>
      <c r="N359" s="5"/>
      <c r="O359" s="5"/>
      <c r="Q359" s="5"/>
      <c r="R359" s="5"/>
      <c r="X359" s="5"/>
      <c r="Y359" s="12"/>
    </row>
    <row r="360" spans="4:25" x14ac:dyDescent="0.2">
      <c r="D360" s="3"/>
      <c r="F360" s="5"/>
      <c r="H360" s="5"/>
      <c r="I360" s="5"/>
      <c r="K360" s="5"/>
      <c r="L360" s="5"/>
      <c r="N360" s="5"/>
      <c r="O360" s="5"/>
      <c r="Q360" s="5"/>
      <c r="R360" s="5"/>
      <c r="X360" s="5"/>
      <c r="Y360" s="12"/>
    </row>
    <row r="361" spans="4:25" x14ac:dyDescent="0.2">
      <c r="D361" s="3"/>
      <c r="F361" s="5"/>
      <c r="H361" s="5"/>
      <c r="I361" s="5"/>
      <c r="K361" s="5"/>
      <c r="L361" s="5"/>
      <c r="N361" s="5"/>
      <c r="O361" s="5"/>
      <c r="Q361" s="5"/>
      <c r="R361" s="5"/>
      <c r="X361" s="5"/>
      <c r="Y361" s="12"/>
    </row>
    <row r="362" spans="4:25" x14ac:dyDescent="0.2">
      <c r="D362" s="3"/>
      <c r="F362" s="5"/>
      <c r="H362" s="5"/>
      <c r="I362" s="5"/>
      <c r="K362" s="5"/>
      <c r="L362" s="5"/>
      <c r="N362" s="5"/>
      <c r="O362" s="5"/>
      <c r="Q362" s="5"/>
      <c r="R362" s="5"/>
      <c r="X362" s="5"/>
      <c r="Y362" s="12"/>
    </row>
    <row r="363" spans="4:25" x14ac:dyDescent="0.2">
      <c r="D363" s="3"/>
      <c r="F363" s="5"/>
      <c r="H363" s="5"/>
      <c r="I363" s="5"/>
      <c r="K363" s="5"/>
      <c r="L363" s="5"/>
      <c r="N363" s="5"/>
      <c r="O363" s="5"/>
      <c r="Q363" s="5"/>
      <c r="R363" s="5"/>
      <c r="X363" s="5"/>
      <c r="Y363" s="12"/>
    </row>
    <row r="364" spans="4:25" x14ac:dyDescent="0.2">
      <c r="D364" s="3"/>
      <c r="F364" s="5"/>
      <c r="H364" s="5"/>
      <c r="I364" s="5"/>
      <c r="K364" s="5"/>
      <c r="L364" s="5"/>
      <c r="N364" s="5"/>
      <c r="O364" s="5"/>
      <c r="Q364" s="5"/>
      <c r="R364" s="5"/>
      <c r="X364" s="5"/>
      <c r="Y364" s="12"/>
    </row>
    <row r="365" spans="4:25" x14ac:dyDescent="0.2">
      <c r="D365" s="3"/>
      <c r="F365" s="5"/>
      <c r="H365" s="5"/>
      <c r="I365" s="5"/>
      <c r="K365" s="5"/>
      <c r="L365" s="5"/>
      <c r="N365" s="5"/>
      <c r="O365" s="5"/>
      <c r="Q365" s="5"/>
      <c r="R365" s="5"/>
      <c r="X365" s="5"/>
      <c r="Y365" s="12"/>
    </row>
    <row r="366" spans="4:25" x14ac:dyDescent="0.2">
      <c r="D366" s="3"/>
      <c r="F366" s="5"/>
      <c r="H366" s="5"/>
      <c r="I366" s="5"/>
      <c r="K366" s="5"/>
      <c r="L366" s="5"/>
      <c r="N366" s="5"/>
      <c r="O366" s="5"/>
      <c r="Q366" s="5"/>
      <c r="R366" s="5"/>
      <c r="X366" s="5"/>
      <c r="Y366" s="12"/>
    </row>
    <row r="367" spans="4:25" x14ac:dyDescent="0.2">
      <c r="D367" s="3"/>
      <c r="F367" s="5"/>
      <c r="H367" s="5"/>
      <c r="I367" s="5"/>
      <c r="K367" s="5"/>
      <c r="L367" s="5"/>
      <c r="N367" s="5"/>
      <c r="O367" s="5"/>
      <c r="Q367" s="5"/>
      <c r="R367" s="5"/>
      <c r="X367" s="5"/>
      <c r="Y367" s="12"/>
    </row>
    <row r="368" spans="4:25" x14ac:dyDescent="0.2">
      <c r="D368" s="3"/>
      <c r="F368" s="5"/>
      <c r="H368" s="5"/>
      <c r="I368" s="5"/>
      <c r="K368" s="5"/>
      <c r="L368" s="5"/>
      <c r="N368" s="5"/>
      <c r="O368" s="5"/>
      <c r="Q368" s="5"/>
      <c r="R368" s="5"/>
      <c r="X368" s="5"/>
      <c r="Y368" s="12"/>
    </row>
    <row r="369" spans="4:25" x14ac:dyDescent="0.2">
      <c r="D369" s="3"/>
      <c r="F369" s="5"/>
      <c r="H369" s="5"/>
      <c r="I369" s="5"/>
      <c r="K369" s="5"/>
      <c r="L369" s="5"/>
      <c r="N369" s="5"/>
      <c r="O369" s="5"/>
      <c r="Q369" s="5"/>
      <c r="R369" s="5"/>
      <c r="X369" s="5"/>
      <c r="Y369" s="12"/>
    </row>
    <row r="370" spans="4:25" x14ac:dyDescent="0.2">
      <c r="D370" s="3"/>
      <c r="F370" s="5"/>
      <c r="H370" s="5"/>
      <c r="I370" s="5"/>
      <c r="K370" s="5"/>
      <c r="L370" s="5"/>
      <c r="N370" s="5"/>
      <c r="O370" s="5"/>
      <c r="Q370" s="5"/>
      <c r="R370" s="5"/>
      <c r="X370" s="5"/>
      <c r="Y370" s="12"/>
    </row>
    <row r="371" spans="4:25" x14ac:dyDescent="0.2">
      <c r="D371" s="3"/>
      <c r="F371" s="5"/>
      <c r="H371" s="5"/>
      <c r="I371" s="5"/>
      <c r="K371" s="5"/>
      <c r="L371" s="5"/>
      <c r="N371" s="5"/>
      <c r="O371" s="5"/>
      <c r="Q371" s="5"/>
      <c r="R371" s="5"/>
      <c r="X371" s="5"/>
      <c r="Y371" s="12"/>
    </row>
    <row r="372" spans="4:25" x14ac:dyDescent="0.2">
      <c r="D372" s="3"/>
      <c r="F372" s="5"/>
      <c r="H372" s="5"/>
      <c r="I372" s="5"/>
      <c r="K372" s="5"/>
      <c r="L372" s="5"/>
      <c r="N372" s="5"/>
      <c r="O372" s="5"/>
      <c r="Q372" s="5"/>
      <c r="R372" s="5"/>
      <c r="X372" s="5"/>
      <c r="Y372" s="12"/>
    </row>
    <row r="373" spans="4:25" x14ac:dyDescent="0.2">
      <c r="D373" s="3"/>
      <c r="F373" s="5"/>
      <c r="H373" s="5"/>
      <c r="I373" s="5"/>
      <c r="K373" s="5"/>
      <c r="L373" s="5"/>
      <c r="N373" s="5"/>
      <c r="O373" s="5"/>
      <c r="Q373" s="5"/>
      <c r="R373" s="5"/>
      <c r="X373" s="5"/>
      <c r="Y373" s="12"/>
    </row>
    <row r="374" spans="4:25" x14ac:dyDescent="0.2">
      <c r="D374" s="3"/>
      <c r="F374" s="5"/>
      <c r="H374" s="5"/>
      <c r="I374" s="5"/>
      <c r="K374" s="5"/>
      <c r="L374" s="5"/>
      <c r="N374" s="5"/>
      <c r="O374" s="5"/>
      <c r="Q374" s="5"/>
      <c r="R374" s="5"/>
      <c r="X374" s="5"/>
      <c r="Y374" s="12"/>
    </row>
    <row r="375" spans="4:25" x14ac:dyDescent="0.2">
      <c r="D375" s="3"/>
      <c r="F375" s="5"/>
      <c r="H375" s="5"/>
      <c r="I375" s="5"/>
      <c r="K375" s="5"/>
      <c r="L375" s="5"/>
      <c r="N375" s="5"/>
      <c r="O375" s="5"/>
      <c r="Q375" s="5"/>
      <c r="R375" s="5"/>
      <c r="X375" s="5"/>
      <c r="Y375" s="12"/>
    </row>
    <row r="376" spans="4:25" x14ac:dyDescent="0.2">
      <c r="D376" s="3"/>
      <c r="F376" s="5"/>
      <c r="H376" s="5"/>
      <c r="I376" s="5"/>
      <c r="K376" s="5"/>
      <c r="L376" s="5"/>
      <c r="N376" s="5"/>
      <c r="O376" s="5"/>
      <c r="Q376" s="5"/>
      <c r="R376" s="5"/>
      <c r="X376" s="5"/>
      <c r="Y376" s="12"/>
    </row>
    <row r="377" spans="4:25" x14ac:dyDescent="0.2">
      <c r="D377" s="3"/>
      <c r="F377" s="5"/>
      <c r="H377" s="5"/>
      <c r="I377" s="5"/>
      <c r="K377" s="5"/>
      <c r="L377" s="5"/>
      <c r="N377" s="5"/>
      <c r="O377" s="5"/>
      <c r="Q377" s="5"/>
      <c r="R377" s="5"/>
      <c r="X377" s="5"/>
      <c r="Y377" s="12"/>
    </row>
    <row r="378" spans="4:25" x14ac:dyDescent="0.2">
      <c r="D378" s="3"/>
      <c r="F378" s="5"/>
      <c r="H378" s="5"/>
      <c r="I378" s="5"/>
      <c r="K378" s="5"/>
      <c r="L378" s="5"/>
      <c r="N378" s="5"/>
      <c r="O378" s="5"/>
      <c r="Q378" s="5"/>
      <c r="R378" s="5"/>
      <c r="X378" s="5"/>
      <c r="Y378" s="12"/>
    </row>
    <row r="379" spans="4:25" x14ac:dyDescent="0.2">
      <c r="D379" s="3"/>
      <c r="F379" s="5"/>
      <c r="H379" s="5"/>
      <c r="I379" s="5"/>
      <c r="K379" s="5"/>
      <c r="L379" s="5"/>
      <c r="N379" s="5"/>
      <c r="O379" s="5"/>
      <c r="Q379" s="5"/>
      <c r="R379" s="5"/>
      <c r="X379" s="5"/>
      <c r="Y379" s="12"/>
    </row>
    <row r="380" spans="4:25" x14ac:dyDescent="0.2">
      <c r="D380" s="3"/>
      <c r="F380" s="5"/>
      <c r="H380" s="5"/>
      <c r="I380" s="5"/>
      <c r="K380" s="5"/>
      <c r="L380" s="5"/>
      <c r="N380" s="5"/>
      <c r="O380" s="5"/>
      <c r="Q380" s="5"/>
      <c r="R380" s="5"/>
      <c r="X380" s="5"/>
      <c r="Y380" s="12"/>
    </row>
    <row r="381" spans="4:25" x14ac:dyDescent="0.2">
      <c r="D381" s="3"/>
      <c r="F381" s="5"/>
      <c r="H381" s="5"/>
      <c r="I381" s="5"/>
      <c r="K381" s="5"/>
      <c r="L381" s="5"/>
      <c r="N381" s="5"/>
      <c r="O381" s="5"/>
      <c r="Q381" s="5"/>
      <c r="R381" s="5"/>
      <c r="X381" s="5"/>
      <c r="Y381" s="12"/>
    </row>
    <row r="382" spans="4:25" x14ac:dyDescent="0.2">
      <c r="D382" s="3"/>
      <c r="F382" s="5"/>
      <c r="H382" s="5"/>
      <c r="I382" s="5"/>
      <c r="K382" s="5"/>
      <c r="L382" s="5"/>
      <c r="N382" s="5"/>
      <c r="O382" s="5"/>
      <c r="Q382" s="5"/>
      <c r="R382" s="5"/>
      <c r="X382" s="5"/>
      <c r="Y382" s="12"/>
    </row>
    <row r="383" spans="4:25" x14ac:dyDescent="0.2">
      <c r="D383" s="3"/>
      <c r="F383" s="5"/>
      <c r="H383" s="5"/>
      <c r="I383" s="5"/>
      <c r="K383" s="5"/>
      <c r="L383" s="5"/>
      <c r="N383" s="5"/>
      <c r="O383" s="5"/>
      <c r="Q383" s="5"/>
      <c r="R383" s="5"/>
      <c r="X383" s="5"/>
      <c r="Y383" s="12"/>
    </row>
    <row r="384" spans="4:25" x14ac:dyDescent="0.2">
      <c r="D384" s="3"/>
      <c r="F384" s="5"/>
      <c r="H384" s="5"/>
      <c r="I384" s="5"/>
      <c r="K384" s="5"/>
      <c r="L384" s="5"/>
      <c r="N384" s="5"/>
      <c r="O384" s="5"/>
      <c r="Q384" s="5"/>
      <c r="R384" s="5"/>
      <c r="X384" s="5"/>
      <c r="Y384" s="12"/>
    </row>
    <row r="385" spans="4:25" x14ac:dyDescent="0.2">
      <c r="D385" s="3"/>
      <c r="F385" s="5"/>
      <c r="H385" s="5"/>
      <c r="I385" s="5"/>
      <c r="K385" s="5"/>
      <c r="L385" s="5"/>
      <c r="N385" s="5"/>
      <c r="O385" s="5"/>
      <c r="Q385" s="5"/>
      <c r="R385" s="5"/>
      <c r="X385" s="5"/>
      <c r="Y385" s="12"/>
    </row>
    <row r="386" spans="4:25" x14ac:dyDescent="0.2">
      <c r="D386" s="3"/>
      <c r="F386" s="5"/>
      <c r="H386" s="5"/>
      <c r="I386" s="5"/>
      <c r="K386" s="5"/>
      <c r="L386" s="5"/>
      <c r="N386" s="5"/>
      <c r="O386" s="5"/>
      <c r="Q386" s="5"/>
      <c r="R386" s="5"/>
      <c r="X386" s="5"/>
      <c r="Y386" s="12"/>
    </row>
    <row r="387" spans="4:25" x14ac:dyDescent="0.2">
      <c r="D387" s="3"/>
      <c r="F387" s="5"/>
      <c r="H387" s="5"/>
      <c r="I387" s="5"/>
      <c r="K387" s="5"/>
      <c r="L387" s="5"/>
      <c r="N387" s="5"/>
      <c r="O387" s="5"/>
      <c r="Q387" s="5"/>
      <c r="R387" s="5"/>
      <c r="X387" s="5"/>
      <c r="Y387" s="12"/>
    </row>
    <row r="388" spans="4:25" x14ac:dyDescent="0.2">
      <c r="D388" s="3"/>
      <c r="F388" s="5"/>
      <c r="H388" s="5"/>
      <c r="I388" s="5"/>
      <c r="K388" s="5"/>
      <c r="L388" s="5"/>
      <c r="N388" s="5"/>
      <c r="O388" s="5"/>
      <c r="Q388" s="5"/>
      <c r="R388" s="5"/>
      <c r="X388" s="5"/>
      <c r="Y388" s="12"/>
    </row>
    <row r="389" spans="4:25" x14ac:dyDescent="0.2">
      <c r="D389" s="3"/>
      <c r="F389" s="5"/>
      <c r="H389" s="5"/>
      <c r="I389" s="5"/>
      <c r="K389" s="5"/>
      <c r="L389" s="5"/>
      <c r="N389" s="5"/>
      <c r="O389" s="5"/>
      <c r="Q389" s="5"/>
      <c r="R389" s="5"/>
      <c r="X389" s="5"/>
      <c r="Y389" s="12"/>
    </row>
    <row r="390" spans="4:25" x14ac:dyDescent="0.2">
      <c r="D390" s="3"/>
      <c r="F390" s="5"/>
      <c r="H390" s="5"/>
      <c r="I390" s="5"/>
      <c r="K390" s="5"/>
      <c r="L390" s="5"/>
      <c r="N390" s="5"/>
      <c r="O390" s="5"/>
      <c r="Q390" s="5"/>
      <c r="R390" s="5"/>
      <c r="X390" s="5"/>
      <c r="Y390" s="12"/>
    </row>
    <row r="391" spans="4:25" x14ac:dyDescent="0.2">
      <c r="D391" s="3"/>
      <c r="F391" s="5"/>
      <c r="H391" s="5"/>
      <c r="I391" s="5"/>
      <c r="K391" s="5"/>
      <c r="L391" s="5"/>
      <c r="N391" s="5"/>
      <c r="O391" s="5"/>
      <c r="Q391" s="5"/>
      <c r="R391" s="5"/>
      <c r="X391" s="5"/>
      <c r="Y391" s="12"/>
    </row>
    <row r="392" spans="4:25" x14ac:dyDescent="0.2">
      <c r="D392" s="3"/>
      <c r="F392" s="5"/>
      <c r="H392" s="5"/>
      <c r="I392" s="5"/>
      <c r="K392" s="5"/>
      <c r="L392" s="5"/>
      <c r="N392" s="5"/>
      <c r="O392" s="5"/>
      <c r="Q392" s="5"/>
      <c r="R392" s="5"/>
      <c r="X392" s="5"/>
      <c r="Y392" s="12"/>
    </row>
    <row r="393" spans="4:25" x14ac:dyDescent="0.2">
      <c r="D393" s="3"/>
      <c r="F393" s="5"/>
      <c r="H393" s="5"/>
      <c r="I393" s="5"/>
      <c r="K393" s="5"/>
      <c r="L393" s="5"/>
      <c r="N393" s="5"/>
      <c r="O393" s="5"/>
      <c r="Q393" s="5"/>
      <c r="R393" s="5"/>
      <c r="X393" s="5"/>
      <c r="Y393" s="12"/>
    </row>
    <row r="394" spans="4:25" x14ac:dyDescent="0.2">
      <c r="D394" s="3"/>
      <c r="F394" s="5"/>
      <c r="H394" s="5"/>
      <c r="I394" s="5"/>
      <c r="K394" s="5"/>
      <c r="L394" s="5"/>
      <c r="N394" s="5"/>
      <c r="O394" s="5"/>
      <c r="Q394" s="5"/>
      <c r="R394" s="5"/>
      <c r="X394" s="5"/>
      <c r="Y394" s="12"/>
    </row>
    <row r="395" spans="4:25" x14ac:dyDescent="0.2">
      <c r="D395" s="3"/>
      <c r="F395" s="5"/>
      <c r="H395" s="5"/>
      <c r="I395" s="5"/>
      <c r="K395" s="5"/>
      <c r="L395" s="5"/>
      <c r="N395" s="5"/>
      <c r="O395" s="5"/>
      <c r="Q395" s="5"/>
      <c r="R395" s="5"/>
      <c r="X395" s="5"/>
      <c r="Y395" s="12"/>
    </row>
    <row r="396" spans="4:25" x14ac:dyDescent="0.2">
      <c r="D396" s="3"/>
      <c r="F396" s="5"/>
      <c r="H396" s="5"/>
      <c r="I396" s="5"/>
      <c r="K396" s="5"/>
      <c r="L396" s="5"/>
      <c r="N396" s="5"/>
      <c r="O396" s="5"/>
      <c r="Q396" s="5"/>
      <c r="R396" s="5"/>
      <c r="X396" s="5"/>
      <c r="Y396" s="12"/>
    </row>
    <row r="397" spans="4:25" x14ac:dyDescent="0.2">
      <c r="D397" s="3"/>
      <c r="F397" s="5"/>
      <c r="H397" s="5"/>
      <c r="I397" s="5"/>
      <c r="K397" s="5"/>
      <c r="L397" s="5"/>
      <c r="N397" s="5"/>
      <c r="O397" s="5"/>
      <c r="Q397" s="5"/>
      <c r="R397" s="5"/>
      <c r="X397" s="5"/>
      <c r="Y397" s="12"/>
    </row>
    <row r="398" spans="4:25" x14ac:dyDescent="0.2">
      <c r="D398" s="3"/>
      <c r="F398" s="5"/>
      <c r="H398" s="5"/>
      <c r="I398" s="5"/>
      <c r="K398" s="5"/>
      <c r="L398" s="5"/>
      <c r="N398" s="5"/>
      <c r="O398" s="5"/>
      <c r="Q398" s="5"/>
      <c r="R398" s="5"/>
      <c r="X398" s="5"/>
      <c r="Y398" s="12"/>
    </row>
    <row r="399" spans="4:25" x14ac:dyDescent="0.2">
      <c r="D399" s="3"/>
      <c r="F399" s="5"/>
      <c r="H399" s="5"/>
      <c r="I399" s="5"/>
      <c r="K399" s="5"/>
      <c r="L399" s="5"/>
      <c r="N399" s="5"/>
      <c r="O399" s="5"/>
      <c r="Q399" s="5"/>
      <c r="R399" s="5"/>
      <c r="X399" s="5"/>
      <c r="Y399" s="12"/>
    </row>
    <row r="400" spans="4:25" x14ac:dyDescent="0.2">
      <c r="D400" s="3"/>
      <c r="F400" s="5"/>
      <c r="H400" s="5"/>
      <c r="I400" s="5"/>
      <c r="K400" s="5"/>
      <c r="L400" s="5"/>
      <c r="N400" s="5"/>
      <c r="O400" s="5"/>
      <c r="Q400" s="5"/>
      <c r="R400" s="5"/>
      <c r="X400" s="5"/>
      <c r="Y400" s="12"/>
    </row>
    <row r="401" spans="4:25" x14ac:dyDescent="0.2">
      <c r="D401" s="3"/>
      <c r="F401" s="5"/>
      <c r="H401" s="5"/>
      <c r="I401" s="5"/>
      <c r="K401" s="5"/>
      <c r="L401" s="5"/>
      <c r="N401" s="5"/>
      <c r="O401" s="5"/>
      <c r="Q401" s="5"/>
      <c r="R401" s="5"/>
      <c r="X401" s="5"/>
      <c r="Y401" s="12"/>
    </row>
    <row r="402" spans="4:25" x14ac:dyDescent="0.2">
      <c r="D402" s="3"/>
      <c r="F402" s="5"/>
      <c r="H402" s="5"/>
      <c r="I402" s="5"/>
      <c r="K402" s="5"/>
      <c r="L402" s="5"/>
      <c r="N402" s="5"/>
      <c r="O402" s="5"/>
      <c r="Q402" s="5"/>
      <c r="R402" s="5"/>
      <c r="X402" s="5"/>
      <c r="Y402" s="12"/>
    </row>
    <row r="403" spans="4:25" x14ac:dyDescent="0.2">
      <c r="D403" s="3"/>
      <c r="F403" s="5"/>
      <c r="H403" s="5"/>
      <c r="I403" s="5"/>
      <c r="K403" s="5"/>
      <c r="L403" s="5"/>
      <c r="N403" s="5"/>
      <c r="O403" s="5"/>
      <c r="Q403" s="5"/>
      <c r="R403" s="5"/>
      <c r="X403" s="5"/>
      <c r="Y403" s="12"/>
    </row>
    <row r="404" spans="4:25" x14ac:dyDescent="0.2">
      <c r="D404" s="3"/>
      <c r="F404" s="5"/>
      <c r="H404" s="5"/>
      <c r="I404" s="5"/>
      <c r="K404" s="5"/>
      <c r="L404" s="5"/>
      <c r="N404" s="5"/>
      <c r="O404" s="5"/>
      <c r="Q404" s="5"/>
      <c r="R404" s="5"/>
      <c r="X404" s="5"/>
      <c r="Y404" s="12"/>
    </row>
    <row r="405" spans="4:25" x14ac:dyDescent="0.2">
      <c r="D405" s="3"/>
      <c r="F405" s="5"/>
      <c r="H405" s="5"/>
      <c r="I405" s="5"/>
      <c r="K405" s="5"/>
      <c r="L405" s="5"/>
      <c r="N405" s="5"/>
      <c r="O405" s="5"/>
      <c r="Q405" s="5"/>
      <c r="R405" s="5"/>
      <c r="X405" s="5"/>
      <c r="Y405" s="12"/>
    </row>
    <row r="406" spans="4:25" x14ac:dyDescent="0.2">
      <c r="D406" s="3"/>
      <c r="F406" s="5"/>
      <c r="H406" s="5"/>
      <c r="I406" s="5"/>
      <c r="K406" s="5"/>
      <c r="L406" s="5"/>
      <c r="N406" s="5"/>
      <c r="O406" s="5"/>
      <c r="Q406" s="5"/>
      <c r="R406" s="5"/>
      <c r="X406" s="5"/>
      <c r="Y406" s="12"/>
    </row>
    <row r="407" spans="4:25" x14ac:dyDescent="0.2">
      <c r="D407" s="3"/>
      <c r="F407" s="5"/>
      <c r="H407" s="5"/>
      <c r="I407" s="5"/>
      <c r="K407" s="5"/>
      <c r="L407" s="5"/>
      <c r="N407" s="5"/>
      <c r="O407" s="5"/>
      <c r="Q407" s="5"/>
      <c r="R407" s="5"/>
      <c r="X407" s="5"/>
      <c r="Y407" s="12"/>
    </row>
    <row r="408" spans="4:25" x14ac:dyDescent="0.2">
      <c r="D408" s="3"/>
      <c r="F408" s="5"/>
      <c r="H408" s="5"/>
      <c r="I408" s="5"/>
      <c r="K408" s="5"/>
      <c r="L408" s="5"/>
      <c r="N408" s="5"/>
      <c r="O408" s="5"/>
      <c r="Q408" s="5"/>
      <c r="R408" s="5"/>
      <c r="X408" s="5"/>
      <c r="Y408" s="12"/>
    </row>
    <row r="409" spans="4:25" x14ac:dyDescent="0.2">
      <c r="D409" s="3"/>
      <c r="F409" s="5"/>
      <c r="H409" s="5"/>
      <c r="I409" s="5"/>
      <c r="K409" s="5"/>
      <c r="L409" s="5"/>
      <c r="N409" s="5"/>
      <c r="O409" s="5"/>
      <c r="Q409" s="5"/>
      <c r="R409" s="5"/>
      <c r="X409" s="5"/>
      <c r="Y409" s="12"/>
    </row>
    <row r="410" spans="4:25" x14ac:dyDescent="0.2">
      <c r="D410" s="3"/>
      <c r="F410" s="5"/>
      <c r="H410" s="5"/>
      <c r="I410" s="5"/>
      <c r="K410" s="5"/>
      <c r="L410" s="5"/>
      <c r="N410" s="5"/>
      <c r="O410" s="5"/>
      <c r="Q410" s="5"/>
      <c r="R410" s="5"/>
      <c r="X410" s="5"/>
      <c r="Y410" s="12"/>
    </row>
    <row r="411" spans="4:25" x14ac:dyDescent="0.2">
      <c r="D411" s="3"/>
      <c r="F411" s="5"/>
      <c r="H411" s="5"/>
      <c r="I411" s="5"/>
      <c r="K411" s="5"/>
      <c r="L411" s="5"/>
      <c r="N411" s="5"/>
      <c r="O411" s="5"/>
      <c r="Q411" s="5"/>
      <c r="R411" s="5"/>
      <c r="X411" s="5"/>
      <c r="Y411" s="12"/>
    </row>
    <row r="412" spans="4:25" x14ac:dyDescent="0.2">
      <c r="D412" s="3"/>
      <c r="F412" s="5"/>
      <c r="H412" s="5"/>
      <c r="I412" s="5"/>
      <c r="K412" s="5"/>
      <c r="L412" s="5"/>
      <c r="N412" s="5"/>
      <c r="O412" s="5"/>
      <c r="Q412" s="5"/>
      <c r="R412" s="5"/>
      <c r="X412" s="5"/>
      <c r="Y412" s="12"/>
    </row>
    <row r="413" spans="4:25" x14ac:dyDescent="0.2">
      <c r="D413" s="3"/>
      <c r="F413" s="5"/>
      <c r="H413" s="5"/>
      <c r="I413" s="5"/>
      <c r="K413" s="5"/>
      <c r="L413" s="5"/>
      <c r="N413" s="5"/>
      <c r="O413" s="5"/>
      <c r="Q413" s="5"/>
      <c r="R413" s="5"/>
      <c r="X413" s="5"/>
      <c r="Y413" s="12"/>
    </row>
    <row r="414" spans="4:25" x14ac:dyDescent="0.2">
      <c r="D414" s="3"/>
      <c r="F414" s="5"/>
      <c r="H414" s="5"/>
      <c r="I414" s="5"/>
      <c r="K414" s="5"/>
      <c r="L414" s="5"/>
      <c r="N414" s="5"/>
      <c r="O414" s="5"/>
      <c r="Q414" s="5"/>
      <c r="R414" s="5"/>
      <c r="X414" s="5"/>
      <c r="Y414" s="12"/>
    </row>
    <row r="415" spans="4:25" x14ac:dyDescent="0.2">
      <c r="D415" s="3"/>
      <c r="F415" s="5"/>
      <c r="H415" s="5"/>
      <c r="I415" s="5"/>
      <c r="K415" s="5"/>
      <c r="L415" s="5"/>
      <c r="N415" s="5"/>
      <c r="O415" s="5"/>
      <c r="Q415" s="5"/>
      <c r="R415" s="5"/>
      <c r="X415" s="5"/>
      <c r="Y415" s="12"/>
    </row>
    <row r="416" spans="4:25" x14ac:dyDescent="0.2">
      <c r="D416" s="3"/>
      <c r="F416" s="5"/>
      <c r="H416" s="5"/>
      <c r="I416" s="5"/>
      <c r="K416" s="5"/>
      <c r="L416" s="5"/>
      <c r="N416" s="5"/>
      <c r="O416" s="5"/>
      <c r="Q416" s="5"/>
      <c r="R416" s="5"/>
      <c r="X416" s="5"/>
      <c r="Y416" s="12"/>
    </row>
    <row r="417" spans="4:25" x14ac:dyDescent="0.2">
      <c r="D417" s="3"/>
      <c r="F417" s="5"/>
      <c r="H417" s="5"/>
      <c r="I417" s="5"/>
      <c r="K417" s="5"/>
      <c r="L417" s="5"/>
      <c r="N417" s="5"/>
      <c r="O417" s="5"/>
      <c r="Q417" s="5"/>
      <c r="R417" s="5"/>
      <c r="X417" s="5"/>
      <c r="Y417" s="12"/>
    </row>
    <row r="418" spans="4:25" x14ac:dyDescent="0.2">
      <c r="D418" s="3"/>
      <c r="F418" s="5"/>
      <c r="H418" s="5"/>
      <c r="I418" s="5"/>
      <c r="K418" s="5"/>
      <c r="L418" s="5"/>
      <c r="N418" s="5"/>
      <c r="O418" s="5"/>
      <c r="Q418" s="5"/>
      <c r="R418" s="5"/>
      <c r="X418" s="5"/>
      <c r="Y418" s="12"/>
    </row>
    <row r="419" spans="4:25" x14ac:dyDescent="0.2">
      <c r="D419" s="3"/>
      <c r="F419" s="5"/>
      <c r="H419" s="5"/>
      <c r="I419" s="5"/>
      <c r="K419" s="5"/>
      <c r="L419" s="5"/>
      <c r="N419" s="5"/>
      <c r="O419" s="5"/>
      <c r="Q419" s="5"/>
      <c r="R419" s="5"/>
      <c r="X419" s="5"/>
      <c r="Y419" s="12"/>
    </row>
    <row r="420" spans="4:25" x14ac:dyDescent="0.2">
      <c r="D420" s="3"/>
      <c r="F420" s="5"/>
      <c r="H420" s="5"/>
      <c r="I420" s="5"/>
      <c r="K420" s="5"/>
      <c r="L420" s="5"/>
      <c r="N420" s="5"/>
      <c r="O420" s="5"/>
      <c r="Q420" s="5"/>
      <c r="R420" s="5"/>
      <c r="X420" s="5"/>
      <c r="Y420" s="12"/>
    </row>
    <row r="421" spans="4:25" x14ac:dyDescent="0.2">
      <c r="D421" s="3"/>
      <c r="F421" s="5"/>
      <c r="H421" s="5"/>
      <c r="I421" s="5"/>
      <c r="K421" s="5"/>
      <c r="L421" s="5"/>
      <c r="N421" s="5"/>
      <c r="O421" s="5"/>
      <c r="Q421" s="5"/>
      <c r="R421" s="5"/>
      <c r="X421" s="5"/>
      <c r="Y421" s="12"/>
    </row>
    <row r="422" spans="4:25" x14ac:dyDescent="0.2">
      <c r="D422" s="3"/>
      <c r="F422" s="5"/>
      <c r="H422" s="5"/>
      <c r="I422" s="5"/>
      <c r="K422" s="5"/>
      <c r="L422" s="5"/>
      <c r="N422" s="5"/>
      <c r="O422" s="5"/>
      <c r="Q422" s="5"/>
      <c r="R422" s="5"/>
      <c r="X422" s="5"/>
      <c r="Y422" s="12"/>
    </row>
    <row r="423" spans="4:25" x14ac:dyDescent="0.2">
      <c r="D423" s="3"/>
      <c r="F423" s="5"/>
      <c r="H423" s="5"/>
      <c r="I423" s="5"/>
      <c r="K423" s="5"/>
      <c r="L423" s="5"/>
      <c r="N423" s="5"/>
      <c r="O423" s="5"/>
      <c r="Q423" s="5"/>
      <c r="R423" s="5"/>
      <c r="X423" s="5"/>
      <c r="Y423" s="12"/>
    </row>
    <row r="424" spans="4:25" x14ac:dyDescent="0.2">
      <c r="D424" s="3"/>
      <c r="F424" s="5"/>
      <c r="H424" s="5"/>
      <c r="I424" s="5"/>
      <c r="K424" s="5"/>
      <c r="L424" s="5"/>
      <c r="N424" s="5"/>
      <c r="O424" s="5"/>
      <c r="Q424" s="5"/>
      <c r="R424" s="5"/>
      <c r="X424" s="5"/>
      <c r="Y424" s="12"/>
    </row>
    <row r="425" spans="4:25" x14ac:dyDescent="0.2">
      <c r="D425" s="3"/>
      <c r="F425" s="5"/>
      <c r="H425" s="5"/>
      <c r="I425" s="5"/>
      <c r="K425" s="5"/>
      <c r="L425" s="5"/>
      <c r="N425" s="5"/>
      <c r="O425" s="5"/>
      <c r="Q425" s="5"/>
      <c r="R425" s="5"/>
      <c r="X425" s="5"/>
      <c r="Y425" s="12"/>
    </row>
    <row r="426" spans="4:25" x14ac:dyDescent="0.2">
      <c r="D426" s="3"/>
      <c r="F426" s="5"/>
      <c r="H426" s="5"/>
      <c r="I426" s="5"/>
      <c r="K426" s="5"/>
      <c r="L426" s="5"/>
      <c r="N426" s="5"/>
      <c r="O426" s="5"/>
      <c r="Q426" s="5"/>
      <c r="R426" s="5"/>
      <c r="X426" s="5"/>
      <c r="Y426" s="12"/>
    </row>
    <row r="427" spans="4:25" x14ac:dyDescent="0.2">
      <c r="D427" s="3"/>
      <c r="F427" s="5"/>
      <c r="H427" s="5"/>
      <c r="I427" s="5"/>
      <c r="K427" s="5"/>
      <c r="L427" s="5"/>
      <c r="N427" s="5"/>
      <c r="O427" s="5"/>
      <c r="Q427" s="5"/>
      <c r="R427" s="5"/>
      <c r="X427" s="5"/>
      <c r="Y427" s="12"/>
    </row>
    <row r="428" spans="4:25" x14ac:dyDescent="0.2">
      <c r="D428" s="3"/>
      <c r="F428" s="5"/>
      <c r="H428" s="5"/>
      <c r="I428" s="5"/>
      <c r="K428" s="5"/>
      <c r="L428" s="5"/>
      <c r="N428" s="5"/>
      <c r="O428" s="5"/>
      <c r="Q428" s="5"/>
      <c r="R428" s="5"/>
      <c r="X428" s="5"/>
      <c r="Y428" s="12"/>
    </row>
    <row r="429" spans="4:25" x14ac:dyDescent="0.2">
      <c r="D429" s="3"/>
      <c r="F429" s="5"/>
      <c r="H429" s="5"/>
      <c r="I429" s="5"/>
      <c r="K429" s="5"/>
      <c r="L429" s="5"/>
      <c r="N429" s="5"/>
      <c r="O429" s="5"/>
      <c r="Q429" s="5"/>
      <c r="R429" s="5"/>
      <c r="X429" s="5"/>
      <c r="Y429" s="12"/>
    </row>
    <row r="430" spans="4:25" x14ac:dyDescent="0.2">
      <c r="D430" s="3"/>
      <c r="F430" s="5"/>
      <c r="H430" s="5"/>
      <c r="I430" s="5"/>
      <c r="K430" s="5"/>
      <c r="L430" s="5"/>
      <c r="N430" s="5"/>
      <c r="O430" s="5"/>
      <c r="Q430" s="5"/>
      <c r="R430" s="5"/>
      <c r="X430" s="5"/>
      <c r="Y430" s="12"/>
    </row>
    <row r="431" spans="4:25" x14ac:dyDescent="0.2">
      <c r="D431" s="3"/>
      <c r="F431" s="5"/>
      <c r="H431" s="5"/>
      <c r="I431" s="5"/>
      <c r="K431" s="5"/>
      <c r="L431" s="5"/>
      <c r="N431" s="5"/>
      <c r="O431" s="5"/>
      <c r="Q431" s="5"/>
      <c r="R431" s="5"/>
      <c r="X431" s="5"/>
      <c r="Y431" s="12"/>
    </row>
    <row r="432" spans="4:25" x14ac:dyDescent="0.2">
      <c r="D432" s="3"/>
      <c r="F432" s="5"/>
      <c r="H432" s="5"/>
      <c r="I432" s="5"/>
      <c r="K432" s="5"/>
      <c r="L432" s="5"/>
      <c r="N432" s="5"/>
      <c r="O432" s="5"/>
      <c r="Q432" s="5"/>
      <c r="R432" s="5"/>
      <c r="X432" s="5"/>
      <c r="Y432" s="12"/>
    </row>
    <row r="433" spans="4:25" x14ac:dyDescent="0.2">
      <c r="D433" s="3"/>
      <c r="F433" s="5"/>
      <c r="H433" s="5"/>
      <c r="I433" s="5"/>
      <c r="K433" s="5"/>
      <c r="L433" s="5"/>
      <c r="N433" s="5"/>
      <c r="O433" s="5"/>
      <c r="Q433" s="5"/>
      <c r="R433" s="5"/>
      <c r="X433" s="5"/>
      <c r="Y433" s="12"/>
    </row>
    <row r="434" spans="4:25" x14ac:dyDescent="0.2">
      <c r="D434" s="3"/>
      <c r="F434" s="5"/>
      <c r="H434" s="5"/>
      <c r="I434" s="5"/>
      <c r="K434" s="5"/>
      <c r="L434" s="5"/>
      <c r="N434" s="5"/>
      <c r="O434" s="5"/>
      <c r="Q434" s="5"/>
      <c r="R434" s="5"/>
      <c r="X434" s="5"/>
      <c r="Y434" s="12"/>
    </row>
    <row r="435" spans="4:25" x14ac:dyDescent="0.2">
      <c r="D435" s="3"/>
      <c r="F435" s="5"/>
      <c r="H435" s="5"/>
      <c r="I435" s="5"/>
      <c r="K435" s="5"/>
      <c r="L435" s="5"/>
      <c r="N435" s="5"/>
      <c r="O435" s="5"/>
      <c r="Q435" s="5"/>
      <c r="R435" s="5"/>
      <c r="X435" s="5"/>
      <c r="Y435" s="12"/>
    </row>
    <row r="436" spans="4:25" x14ac:dyDescent="0.2">
      <c r="D436" s="3"/>
      <c r="F436" s="5"/>
      <c r="H436" s="5"/>
      <c r="I436" s="5"/>
      <c r="K436" s="5"/>
      <c r="L436" s="5"/>
      <c r="N436" s="5"/>
      <c r="O436" s="5"/>
      <c r="Q436" s="5"/>
      <c r="R436" s="5"/>
      <c r="X436" s="5"/>
      <c r="Y436" s="12"/>
    </row>
    <row r="437" spans="4:25" x14ac:dyDescent="0.2">
      <c r="D437" s="3"/>
      <c r="F437" s="5"/>
      <c r="H437" s="5"/>
      <c r="I437" s="5"/>
      <c r="K437" s="5"/>
      <c r="L437" s="5"/>
      <c r="N437" s="5"/>
      <c r="O437" s="5"/>
      <c r="Q437" s="5"/>
      <c r="R437" s="5"/>
      <c r="X437" s="5"/>
      <c r="Y437" s="12"/>
    </row>
    <row r="438" spans="4:25" x14ac:dyDescent="0.2">
      <c r="D438" s="3"/>
      <c r="F438" s="5"/>
      <c r="H438" s="5"/>
      <c r="I438" s="5"/>
      <c r="K438" s="5"/>
      <c r="L438" s="5"/>
      <c r="N438" s="5"/>
      <c r="O438" s="5"/>
      <c r="Q438" s="5"/>
      <c r="R438" s="5"/>
      <c r="X438" s="5"/>
      <c r="Y438" s="12"/>
    </row>
    <row r="439" spans="4:25" x14ac:dyDescent="0.2">
      <c r="D439" s="3"/>
      <c r="F439" s="5"/>
      <c r="H439" s="5"/>
      <c r="I439" s="5"/>
      <c r="K439" s="5"/>
      <c r="L439" s="5"/>
      <c r="N439" s="5"/>
      <c r="O439" s="5"/>
      <c r="Q439" s="5"/>
      <c r="R439" s="5"/>
      <c r="X439" s="5"/>
      <c r="Y439" s="12"/>
    </row>
    <row r="440" spans="4:25" x14ac:dyDescent="0.2">
      <c r="D440" s="3"/>
      <c r="F440" s="5"/>
      <c r="H440" s="5"/>
      <c r="I440" s="5"/>
      <c r="K440" s="5"/>
      <c r="L440" s="5"/>
      <c r="N440" s="5"/>
      <c r="O440" s="5"/>
      <c r="Q440" s="5"/>
      <c r="R440" s="5"/>
      <c r="X440" s="5"/>
      <c r="Y440" s="12"/>
    </row>
    <row r="441" spans="4:25" x14ac:dyDescent="0.2">
      <c r="D441" s="3"/>
      <c r="F441" s="5"/>
      <c r="H441" s="5"/>
      <c r="I441" s="5"/>
      <c r="K441" s="5"/>
      <c r="L441" s="5"/>
      <c r="N441" s="5"/>
      <c r="O441" s="5"/>
      <c r="Q441" s="5"/>
      <c r="R441" s="5"/>
      <c r="X441" s="5"/>
      <c r="Y441" s="12"/>
    </row>
    <row r="442" spans="4:25" x14ac:dyDescent="0.2">
      <c r="D442" s="3"/>
      <c r="F442" s="5"/>
      <c r="H442" s="5"/>
      <c r="I442" s="5"/>
      <c r="K442" s="5"/>
      <c r="L442" s="5"/>
      <c r="N442" s="5"/>
      <c r="O442" s="5"/>
      <c r="Q442" s="5"/>
      <c r="R442" s="5"/>
      <c r="X442" s="5"/>
      <c r="Y442" s="12"/>
    </row>
    <row r="443" spans="4:25" x14ac:dyDescent="0.2">
      <c r="D443" s="3"/>
      <c r="F443" s="5"/>
      <c r="H443" s="5"/>
      <c r="I443" s="5"/>
      <c r="K443" s="5"/>
      <c r="L443" s="5"/>
      <c r="N443" s="5"/>
      <c r="O443" s="5"/>
      <c r="Q443" s="5"/>
      <c r="R443" s="5"/>
      <c r="X443" s="5"/>
      <c r="Y443" s="12"/>
    </row>
    <row r="444" spans="4:25" x14ac:dyDescent="0.2">
      <c r="D444" s="3"/>
      <c r="F444" s="5"/>
      <c r="H444" s="5"/>
      <c r="I444" s="5"/>
      <c r="K444" s="5"/>
      <c r="L444" s="5"/>
      <c r="N444" s="5"/>
      <c r="O444" s="5"/>
      <c r="Q444" s="5"/>
      <c r="R444" s="5"/>
      <c r="X444" s="5"/>
      <c r="Y444" s="12"/>
    </row>
    <row r="445" spans="4:25" x14ac:dyDescent="0.2">
      <c r="D445" s="3"/>
      <c r="F445" s="5"/>
      <c r="H445" s="5"/>
      <c r="I445" s="5"/>
      <c r="K445" s="5"/>
      <c r="L445" s="5"/>
      <c r="N445" s="5"/>
      <c r="O445" s="5"/>
      <c r="Q445" s="5"/>
      <c r="R445" s="5"/>
      <c r="X445" s="5"/>
      <c r="Y445" s="12"/>
    </row>
    <row r="446" spans="4:25" x14ac:dyDescent="0.2">
      <c r="D446" s="3"/>
      <c r="F446" s="5"/>
      <c r="H446" s="5"/>
      <c r="I446" s="5"/>
      <c r="K446" s="5"/>
      <c r="L446" s="5"/>
      <c r="N446" s="5"/>
      <c r="O446" s="5"/>
      <c r="Q446" s="5"/>
      <c r="R446" s="5"/>
      <c r="X446" s="5"/>
      <c r="Y446" s="12"/>
    </row>
    <row r="447" spans="4:25" x14ac:dyDescent="0.2">
      <c r="D447" s="3"/>
      <c r="F447" s="5"/>
      <c r="H447" s="5"/>
      <c r="I447" s="5"/>
      <c r="K447" s="5"/>
      <c r="L447" s="5"/>
      <c r="N447" s="5"/>
      <c r="O447" s="5"/>
      <c r="Q447" s="5"/>
      <c r="R447" s="5"/>
      <c r="X447" s="5"/>
      <c r="Y447" s="12"/>
    </row>
    <row r="448" spans="4:25" x14ac:dyDescent="0.2">
      <c r="D448" s="3"/>
      <c r="F448" s="5"/>
      <c r="H448" s="5"/>
      <c r="I448" s="5"/>
      <c r="K448" s="5"/>
      <c r="L448" s="5"/>
      <c r="N448" s="5"/>
      <c r="O448" s="5"/>
      <c r="Q448" s="5"/>
      <c r="R448" s="5"/>
      <c r="X448" s="5"/>
      <c r="Y448" s="12"/>
    </row>
    <row r="449" spans="4:25" x14ac:dyDescent="0.2">
      <c r="D449" s="3"/>
      <c r="F449" s="5"/>
      <c r="H449" s="5"/>
      <c r="I449" s="5"/>
      <c r="K449" s="5"/>
      <c r="L449" s="5"/>
      <c r="N449" s="5"/>
      <c r="O449" s="5"/>
      <c r="Q449" s="5"/>
      <c r="R449" s="5"/>
      <c r="X449" s="5"/>
      <c r="Y449" s="12"/>
    </row>
    <row r="450" spans="4:25" x14ac:dyDescent="0.2">
      <c r="D450" s="3"/>
      <c r="F450" s="5"/>
      <c r="H450" s="5"/>
      <c r="I450" s="5"/>
      <c r="K450" s="5"/>
      <c r="L450" s="5"/>
      <c r="N450" s="5"/>
      <c r="O450" s="5"/>
      <c r="Q450" s="5"/>
      <c r="R450" s="5"/>
      <c r="X450" s="5"/>
      <c r="Y450" s="12"/>
    </row>
    <row r="451" spans="4:25" x14ac:dyDescent="0.2">
      <c r="D451" s="3"/>
      <c r="F451" s="5"/>
      <c r="H451" s="5"/>
      <c r="I451" s="5"/>
      <c r="K451" s="5"/>
      <c r="L451" s="5"/>
      <c r="N451" s="5"/>
      <c r="O451" s="5"/>
      <c r="Q451" s="5"/>
      <c r="R451" s="5"/>
      <c r="X451" s="5"/>
      <c r="Y451" s="12"/>
    </row>
  </sheetData>
  <autoFilter ref="A2:Z48"/>
  <mergeCells count="9">
    <mergeCell ref="A49:C49"/>
    <mergeCell ref="A1:Z1"/>
    <mergeCell ref="A48:C48"/>
    <mergeCell ref="A42:Q42"/>
    <mergeCell ref="A3:Q3"/>
    <mergeCell ref="A10:Q10"/>
    <mergeCell ref="A11:Q11"/>
    <mergeCell ref="A23:Q23"/>
    <mergeCell ref="A24:Q24"/>
  </mergeCells>
  <phoneticPr fontId="0" type="noConversion"/>
  <printOptions horizontalCentered="1" verticalCentered="1" gridLines="1"/>
  <pageMargins left="0.39370078740157483" right="0.39370078740157483" top="0.39370078740157483" bottom="0.39370078740157483" header="0.31496062992125984" footer="0.51181102362204722"/>
  <pageSetup paperSize="9" scale="7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 CSKN FOKSZ NAPP.</vt:lpstr>
      <vt:lpstr>' CSKN FOKSZ NAPP.'!Nyomtatási_cím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Zóka Katalin</dc:creator>
  <cp:lastModifiedBy>Felhasználó</cp:lastModifiedBy>
  <cp:lastPrinted>2014-07-03T07:14:11Z</cp:lastPrinted>
  <dcterms:created xsi:type="dcterms:W3CDTF">2001-10-21T10:29:43Z</dcterms:created>
  <dcterms:modified xsi:type="dcterms:W3CDTF">2015-05-18T06:14:35Z</dcterms:modified>
</cp:coreProperties>
</file>